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ÖSSZESÍTŐ_3FORDULO_utan" sheetId="1" r:id="rId1"/>
    <sheet name="III_fordulo_szektor" sheetId="2" r:id="rId2"/>
    <sheet name="II_forduló_szektor" sheetId="3" r:id="rId3"/>
    <sheet name="I_forduló_szektor" sheetId="4" r:id="rId4"/>
  </sheets>
  <definedNames/>
  <calcPr fullCalcOnLoad="1"/>
</workbook>
</file>

<file path=xl/sharedStrings.xml><?xml version="1.0" encoding="utf-8"?>
<sst xmlns="http://schemas.openxmlformats.org/spreadsheetml/2006/main" count="390" uniqueCount="58">
  <si>
    <t>NÉV</t>
  </si>
  <si>
    <t>HELYEZÉS</t>
  </si>
  <si>
    <t>GRAMM</t>
  </si>
  <si>
    <t>ÁTLAG:</t>
  </si>
  <si>
    <t>GRAMM/FŐ</t>
  </si>
  <si>
    <t>SSZ</t>
  </si>
  <si>
    <t>SÚLY II. FORD.</t>
  </si>
  <si>
    <t>HELYEZÉS II. FORD.</t>
  </si>
  <si>
    <t>SÚLY I. FORD.</t>
  </si>
  <si>
    <t>HELYEZÉS I. FORD.</t>
  </si>
  <si>
    <t>ÖSSZSÚLY</t>
  </si>
  <si>
    <t>ÖSSZPONT</t>
  </si>
  <si>
    <t>ÖSSZESEN:</t>
  </si>
  <si>
    <t>SÚLY III. FORD.</t>
  </si>
  <si>
    <t>HELYEZÉS III. FORD.</t>
  </si>
  <si>
    <t>Vancsák Péter</t>
  </si>
  <si>
    <t>Nagy Sándor</t>
  </si>
  <si>
    <t>Mészáros Gyula</t>
  </si>
  <si>
    <t>Bajcsi András</t>
  </si>
  <si>
    <t>Gábor András</t>
  </si>
  <si>
    <t>Mike József</t>
  </si>
  <si>
    <t>Ágoston Lajos</t>
  </si>
  <si>
    <t>Várszegi Balázs</t>
  </si>
  <si>
    <t>Magyar Balázs</t>
  </si>
  <si>
    <t>Horváth László</t>
  </si>
  <si>
    <t>Holczinger Zoltán</t>
  </si>
  <si>
    <t>Kosztolányi György</t>
  </si>
  <si>
    <t>Faragó Róbert</t>
  </si>
  <si>
    <t>RAJTHELY</t>
  </si>
  <si>
    <t>Gyulánszki Nikolett</t>
  </si>
  <si>
    <t>Magyar Gábor</t>
  </si>
  <si>
    <t>Kovács Dániel</t>
  </si>
  <si>
    <t>Varga Bálint</t>
  </si>
  <si>
    <t>Horváth Ferenc</t>
  </si>
  <si>
    <t>Faragó Zoltán</t>
  </si>
  <si>
    <t>Laczó János</t>
  </si>
  <si>
    <t>Lőrincz Dénes</t>
  </si>
  <si>
    <t>B9</t>
  </si>
  <si>
    <t>A9</t>
  </si>
  <si>
    <t>B6</t>
  </si>
  <si>
    <t>B3</t>
  </si>
  <si>
    <t>B4</t>
  </si>
  <si>
    <t>B10</t>
  </si>
  <si>
    <t>B5</t>
  </si>
  <si>
    <t>A7</t>
  </si>
  <si>
    <t>A6</t>
  </si>
  <si>
    <t>A2</t>
  </si>
  <si>
    <t>A3</t>
  </si>
  <si>
    <t>B2</t>
  </si>
  <si>
    <t>A11</t>
  </si>
  <si>
    <t>A10</t>
  </si>
  <si>
    <t>A1</t>
  </si>
  <si>
    <t>A4</t>
  </si>
  <si>
    <t>A8</t>
  </si>
  <si>
    <t>B7</t>
  </si>
  <si>
    <t>B8</t>
  </si>
  <si>
    <t>A5</t>
  </si>
  <si>
    <t>B1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</si>
</sst>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4" borderId="62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view="pageLayout" workbookViewId="0" topLeftCell="B1">
      <selection activeCell="L22" sqref="L22"/>
    </sheetView>
  </sheetViews>
  <sheetFormatPr defaultColWidth="9.140625" defaultRowHeight="12.75"/>
  <cols>
    <col min="2" max="2" width="21.140625" style="0" bestFit="1" customWidth="1"/>
    <col min="3" max="3" width="10.28125" style="0" bestFit="1" customWidth="1"/>
    <col min="4" max="4" width="7.57421875" style="0" bestFit="1" customWidth="1"/>
    <col min="5" max="5" width="10.7109375" style="0" bestFit="1" customWidth="1"/>
    <col min="6" max="9" width="10.7109375" style="0" customWidth="1"/>
    <col min="10" max="10" width="12.28125" style="0" customWidth="1"/>
    <col min="11" max="11" width="12.00390625" style="0" customWidth="1"/>
    <col min="12" max="12" width="11.7109375" style="0" customWidth="1"/>
    <col min="13" max="13" width="11.00390625" style="0" customWidth="1"/>
    <col min="14" max="14" width="10.7109375" style="0" customWidth="1"/>
  </cols>
  <sheetData>
    <row r="1" spans="1:14" ht="30.75" customHeight="1" thickBot="1">
      <c r="A1" s="113" t="s">
        <v>5</v>
      </c>
      <c r="B1" s="113" t="s">
        <v>0</v>
      </c>
      <c r="C1" s="114" t="s">
        <v>28</v>
      </c>
      <c r="D1" s="63" t="s">
        <v>8</v>
      </c>
      <c r="E1" s="7" t="s">
        <v>9</v>
      </c>
      <c r="F1" s="84" t="s">
        <v>28</v>
      </c>
      <c r="G1" s="89" t="s">
        <v>6</v>
      </c>
      <c r="H1" s="4" t="s">
        <v>7</v>
      </c>
      <c r="I1" s="114" t="s">
        <v>28</v>
      </c>
      <c r="J1" s="63" t="s">
        <v>13</v>
      </c>
      <c r="K1" s="7" t="s">
        <v>14</v>
      </c>
      <c r="L1" s="9" t="s">
        <v>10</v>
      </c>
      <c r="M1" s="9" t="s">
        <v>11</v>
      </c>
      <c r="N1" s="10" t="s">
        <v>1</v>
      </c>
    </row>
    <row r="2" spans="1:14" s="11" customFormat="1" ht="24" customHeight="1">
      <c r="A2" s="112">
        <v>1</v>
      </c>
      <c r="B2" s="51" t="s">
        <v>18</v>
      </c>
      <c r="C2" s="79" t="s">
        <v>52</v>
      </c>
      <c r="D2" s="80">
        <v>20160</v>
      </c>
      <c r="E2" s="105">
        <v>3</v>
      </c>
      <c r="F2" s="81" t="s">
        <v>39</v>
      </c>
      <c r="G2" s="82">
        <v>27220</v>
      </c>
      <c r="H2" s="83">
        <v>2</v>
      </c>
      <c r="I2" s="79" t="s">
        <v>37</v>
      </c>
      <c r="J2" s="80">
        <v>24940</v>
      </c>
      <c r="K2" s="105">
        <v>1</v>
      </c>
      <c r="L2" s="88">
        <f>D2+J2+G2</f>
        <v>72320</v>
      </c>
      <c r="M2" s="88">
        <f>E2+K2+H2</f>
        <v>6</v>
      </c>
      <c r="N2" s="51">
        <v>1</v>
      </c>
    </row>
    <row r="3" spans="1:14" s="11" customFormat="1" ht="24" customHeight="1">
      <c r="A3" s="69">
        <v>2</v>
      </c>
      <c r="B3" s="35" t="s">
        <v>36</v>
      </c>
      <c r="C3" s="31" t="s">
        <v>57</v>
      </c>
      <c r="D3" s="48">
        <v>20000</v>
      </c>
      <c r="E3" s="32">
        <v>3</v>
      </c>
      <c r="F3" s="28" t="s">
        <v>55</v>
      </c>
      <c r="G3" s="46">
        <v>26540</v>
      </c>
      <c r="H3" s="29">
        <v>3</v>
      </c>
      <c r="I3" s="31" t="s">
        <v>47</v>
      </c>
      <c r="J3" s="48">
        <v>18540</v>
      </c>
      <c r="K3" s="32">
        <v>3</v>
      </c>
      <c r="L3" s="88">
        <f aca="true" t="shared" si="0" ref="L3:L22">D3+J3+G3</f>
        <v>65080</v>
      </c>
      <c r="M3" s="88">
        <f aca="true" t="shared" si="1" ref="M3:M22">E3+K3+H3</f>
        <v>9</v>
      </c>
      <c r="N3" s="51">
        <v>2</v>
      </c>
    </row>
    <row r="4" spans="1:14" s="11" customFormat="1" ht="24" customHeight="1">
      <c r="A4" s="69">
        <v>3</v>
      </c>
      <c r="B4" s="35" t="s">
        <v>16</v>
      </c>
      <c r="C4" s="31" t="s">
        <v>55</v>
      </c>
      <c r="D4" s="48">
        <v>18400</v>
      </c>
      <c r="E4" s="32">
        <v>5</v>
      </c>
      <c r="F4" s="28" t="s">
        <v>42</v>
      </c>
      <c r="G4" s="46">
        <v>24100</v>
      </c>
      <c r="H4" s="29">
        <v>4</v>
      </c>
      <c r="I4" s="31" t="s">
        <v>44</v>
      </c>
      <c r="J4" s="48">
        <v>21600</v>
      </c>
      <c r="K4" s="32">
        <v>1</v>
      </c>
      <c r="L4" s="88">
        <f t="shared" si="0"/>
        <v>64100</v>
      </c>
      <c r="M4" s="88">
        <f t="shared" si="1"/>
        <v>10</v>
      </c>
      <c r="N4" s="51">
        <v>3</v>
      </c>
    </row>
    <row r="5" spans="1:14" s="11" customFormat="1" ht="24" customHeight="1">
      <c r="A5" s="69">
        <v>4</v>
      </c>
      <c r="B5" s="35" t="s">
        <v>24</v>
      </c>
      <c r="C5" s="31" t="s">
        <v>42</v>
      </c>
      <c r="D5" s="48">
        <v>21300</v>
      </c>
      <c r="E5" s="32">
        <v>2</v>
      </c>
      <c r="F5" s="28" t="s">
        <v>47</v>
      </c>
      <c r="G5" s="46">
        <v>24120</v>
      </c>
      <c r="H5" s="29">
        <v>1</v>
      </c>
      <c r="I5" s="31" t="s">
        <v>41</v>
      </c>
      <c r="J5" s="48">
        <v>17540</v>
      </c>
      <c r="K5" s="32">
        <v>7</v>
      </c>
      <c r="L5" s="88">
        <f t="shared" si="0"/>
        <v>62960</v>
      </c>
      <c r="M5" s="88">
        <f t="shared" si="1"/>
        <v>10</v>
      </c>
      <c r="N5" s="51">
        <v>4</v>
      </c>
    </row>
    <row r="6" spans="1:14" s="11" customFormat="1" ht="24" customHeight="1">
      <c r="A6" s="69">
        <v>5</v>
      </c>
      <c r="B6" s="35" t="s">
        <v>15</v>
      </c>
      <c r="C6" s="31" t="s">
        <v>56</v>
      </c>
      <c r="D6" s="48">
        <v>22420</v>
      </c>
      <c r="E6" s="32">
        <v>2</v>
      </c>
      <c r="F6" s="28" t="s">
        <v>52</v>
      </c>
      <c r="G6" s="46">
        <v>17100</v>
      </c>
      <c r="H6" s="29">
        <v>4</v>
      </c>
      <c r="I6" s="31" t="s">
        <v>42</v>
      </c>
      <c r="J6" s="48">
        <v>20420</v>
      </c>
      <c r="K6" s="32">
        <v>4</v>
      </c>
      <c r="L6" s="88">
        <f t="shared" si="0"/>
        <v>59940</v>
      </c>
      <c r="M6" s="88">
        <f t="shared" si="1"/>
        <v>10</v>
      </c>
      <c r="N6" s="51">
        <v>5</v>
      </c>
    </row>
    <row r="7" spans="1:14" s="11" customFormat="1" ht="24" customHeight="1">
      <c r="A7" s="69">
        <v>6</v>
      </c>
      <c r="B7" s="35" t="s">
        <v>22</v>
      </c>
      <c r="C7" s="31" t="s">
        <v>37</v>
      </c>
      <c r="D7" s="48">
        <v>23800</v>
      </c>
      <c r="E7" s="32">
        <v>1</v>
      </c>
      <c r="F7" s="28" t="s">
        <v>40</v>
      </c>
      <c r="G7" s="46">
        <v>18160</v>
      </c>
      <c r="H7" s="29">
        <v>9</v>
      </c>
      <c r="I7" s="31" t="s">
        <v>56</v>
      </c>
      <c r="J7" s="48">
        <v>18820</v>
      </c>
      <c r="K7" s="32">
        <v>2</v>
      </c>
      <c r="L7" s="88">
        <f t="shared" si="0"/>
        <v>60780</v>
      </c>
      <c r="M7" s="88">
        <f t="shared" si="1"/>
        <v>12</v>
      </c>
      <c r="N7" s="51">
        <v>6</v>
      </c>
    </row>
    <row r="8" spans="1:14" s="11" customFormat="1" ht="24" customHeight="1">
      <c r="A8" s="69">
        <v>7</v>
      </c>
      <c r="B8" s="35" t="s">
        <v>23</v>
      </c>
      <c r="C8" s="31" t="s">
        <v>41</v>
      </c>
      <c r="D8" s="48">
        <v>18380</v>
      </c>
      <c r="E8" s="32">
        <v>6</v>
      </c>
      <c r="F8" s="28" t="s">
        <v>50</v>
      </c>
      <c r="G8" s="46">
        <v>23200</v>
      </c>
      <c r="H8" s="29">
        <v>2</v>
      </c>
      <c r="I8" s="31" t="s">
        <v>46</v>
      </c>
      <c r="J8" s="48">
        <v>17980</v>
      </c>
      <c r="K8" s="32">
        <v>5</v>
      </c>
      <c r="L8" s="88">
        <f t="shared" si="0"/>
        <v>59560</v>
      </c>
      <c r="M8" s="88">
        <f t="shared" si="1"/>
        <v>13</v>
      </c>
      <c r="N8" s="51">
        <v>7</v>
      </c>
    </row>
    <row r="9" spans="1:14" s="11" customFormat="1" ht="24" customHeight="1">
      <c r="A9" s="69">
        <v>8</v>
      </c>
      <c r="B9" s="35" t="s">
        <v>25</v>
      </c>
      <c r="C9" s="31" t="s">
        <v>51</v>
      </c>
      <c r="D9" s="48">
        <v>19300</v>
      </c>
      <c r="E9" s="32">
        <v>5</v>
      </c>
      <c r="F9" s="28" t="s">
        <v>38</v>
      </c>
      <c r="G9" s="46">
        <v>16040</v>
      </c>
      <c r="H9" s="29">
        <v>5</v>
      </c>
      <c r="I9" s="31" t="s">
        <v>54</v>
      </c>
      <c r="J9" s="48">
        <v>20460</v>
      </c>
      <c r="K9" s="32">
        <v>3</v>
      </c>
      <c r="L9" s="88">
        <f t="shared" si="0"/>
        <v>55800</v>
      </c>
      <c r="M9" s="88">
        <f t="shared" si="1"/>
        <v>13</v>
      </c>
      <c r="N9" s="51">
        <v>8</v>
      </c>
    </row>
    <row r="10" spans="1:14" s="11" customFormat="1" ht="24" customHeight="1">
      <c r="A10" s="69">
        <v>9</v>
      </c>
      <c r="B10" s="35" t="s">
        <v>27</v>
      </c>
      <c r="C10" s="31" t="s">
        <v>49</v>
      </c>
      <c r="D10" s="48">
        <v>24580</v>
      </c>
      <c r="E10" s="32">
        <v>1</v>
      </c>
      <c r="F10" s="28" t="s">
        <v>53</v>
      </c>
      <c r="G10" s="46">
        <v>15280</v>
      </c>
      <c r="H10" s="29">
        <v>6.5</v>
      </c>
      <c r="I10" s="31" t="s">
        <v>43</v>
      </c>
      <c r="J10" s="48">
        <v>17640</v>
      </c>
      <c r="K10" s="32">
        <v>6</v>
      </c>
      <c r="L10" s="88">
        <f t="shared" si="0"/>
        <v>57500</v>
      </c>
      <c r="M10" s="88">
        <f t="shared" si="1"/>
        <v>13.5</v>
      </c>
      <c r="N10" s="51">
        <v>9</v>
      </c>
    </row>
    <row r="11" spans="1:14" s="11" customFormat="1" ht="24" customHeight="1">
      <c r="A11" s="69">
        <v>10</v>
      </c>
      <c r="B11" s="35" t="s">
        <v>31</v>
      </c>
      <c r="C11" s="31" t="s">
        <v>43</v>
      </c>
      <c r="D11" s="48">
        <v>17840</v>
      </c>
      <c r="E11" s="32">
        <v>7</v>
      </c>
      <c r="F11" s="28" t="s">
        <v>37</v>
      </c>
      <c r="G11" s="46">
        <v>23380</v>
      </c>
      <c r="H11" s="29">
        <v>5</v>
      </c>
      <c r="I11" s="31" t="s">
        <v>38</v>
      </c>
      <c r="J11" s="48">
        <v>18160</v>
      </c>
      <c r="K11" s="32">
        <v>4</v>
      </c>
      <c r="L11" s="88">
        <f t="shared" si="0"/>
        <v>59380</v>
      </c>
      <c r="M11" s="88">
        <f t="shared" si="1"/>
        <v>16</v>
      </c>
      <c r="N11" s="51">
        <v>10</v>
      </c>
    </row>
    <row r="12" spans="1:14" s="11" customFormat="1" ht="24" customHeight="1">
      <c r="A12" s="69">
        <v>11</v>
      </c>
      <c r="B12" s="35" t="s">
        <v>32</v>
      </c>
      <c r="C12" s="31" t="s">
        <v>45</v>
      </c>
      <c r="D12" s="48">
        <v>17500</v>
      </c>
      <c r="E12" s="32">
        <v>8</v>
      </c>
      <c r="F12" s="28" t="s">
        <v>54</v>
      </c>
      <c r="G12" s="46">
        <v>27900</v>
      </c>
      <c r="H12" s="29">
        <v>1</v>
      </c>
      <c r="I12" s="31" t="s">
        <v>51</v>
      </c>
      <c r="J12" s="48">
        <v>16660</v>
      </c>
      <c r="K12" s="32">
        <v>9</v>
      </c>
      <c r="L12" s="88">
        <f t="shared" si="0"/>
        <v>62060</v>
      </c>
      <c r="M12" s="88">
        <f t="shared" si="1"/>
        <v>18</v>
      </c>
      <c r="N12" s="51">
        <v>11</v>
      </c>
    </row>
    <row r="13" spans="1:14" s="11" customFormat="1" ht="24" customHeight="1">
      <c r="A13" s="69">
        <v>12</v>
      </c>
      <c r="B13" s="35" t="s">
        <v>34</v>
      </c>
      <c r="C13" s="31" t="s">
        <v>48</v>
      </c>
      <c r="D13" s="48">
        <v>16960</v>
      </c>
      <c r="E13" s="32">
        <v>8</v>
      </c>
      <c r="F13" s="28" t="s">
        <v>45</v>
      </c>
      <c r="G13" s="46">
        <v>14820</v>
      </c>
      <c r="H13" s="29">
        <v>8</v>
      </c>
      <c r="I13" s="31" t="s">
        <v>39</v>
      </c>
      <c r="J13" s="48">
        <v>22460</v>
      </c>
      <c r="K13" s="32">
        <v>2</v>
      </c>
      <c r="L13" s="88">
        <f t="shared" si="0"/>
        <v>54240</v>
      </c>
      <c r="M13" s="88">
        <f t="shared" si="1"/>
        <v>18</v>
      </c>
      <c r="N13" s="51">
        <v>12</v>
      </c>
    </row>
    <row r="14" spans="1:14" s="11" customFormat="1" ht="24" customHeight="1">
      <c r="A14" s="69">
        <v>13</v>
      </c>
      <c r="B14" s="35" t="s">
        <v>29</v>
      </c>
      <c r="C14" s="31" t="s">
        <v>39</v>
      </c>
      <c r="D14" s="48">
        <v>19300</v>
      </c>
      <c r="E14" s="32">
        <v>4</v>
      </c>
      <c r="F14" s="28" t="s">
        <v>51</v>
      </c>
      <c r="G14" s="46">
        <v>21200</v>
      </c>
      <c r="H14" s="29">
        <v>3</v>
      </c>
      <c r="I14" s="31" t="s">
        <v>50</v>
      </c>
      <c r="J14" s="48">
        <v>13020</v>
      </c>
      <c r="K14" s="32">
        <v>11</v>
      </c>
      <c r="L14" s="88">
        <f t="shared" si="0"/>
        <v>53520</v>
      </c>
      <c r="M14" s="88">
        <f t="shared" si="1"/>
        <v>18</v>
      </c>
      <c r="N14" s="51">
        <v>13</v>
      </c>
    </row>
    <row r="15" spans="1:14" s="11" customFormat="1" ht="24" customHeight="1">
      <c r="A15" s="69">
        <v>14</v>
      </c>
      <c r="B15" s="35" t="s">
        <v>30</v>
      </c>
      <c r="C15" s="31" t="s">
        <v>40</v>
      </c>
      <c r="D15" s="48">
        <v>15120</v>
      </c>
      <c r="E15" s="32">
        <v>10</v>
      </c>
      <c r="F15" s="28" t="s">
        <v>41</v>
      </c>
      <c r="G15" s="46">
        <v>23040</v>
      </c>
      <c r="H15" s="29">
        <v>6</v>
      </c>
      <c r="I15" s="31" t="s">
        <v>57</v>
      </c>
      <c r="J15" s="48">
        <v>18120</v>
      </c>
      <c r="K15" s="32">
        <v>5</v>
      </c>
      <c r="L15" s="88">
        <f t="shared" si="0"/>
        <v>56280</v>
      </c>
      <c r="M15" s="88">
        <f t="shared" si="1"/>
        <v>21</v>
      </c>
      <c r="N15" s="51">
        <v>14</v>
      </c>
    </row>
    <row r="16" spans="1:14" s="11" customFormat="1" ht="24" customHeight="1">
      <c r="A16" s="69">
        <v>15</v>
      </c>
      <c r="B16" s="35" t="s">
        <v>19</v>
      </c>
      <c r="C16" s="31" t="s">
        <v>50</v>
      </c>
      <c r="D16" s="48">
        <v>19680</v>
      </c>
      <c r="E16" s="32">
        <v>4</v>
      </c>
      <c r="F16" s="28" t="s">
        <v>56</v>
      </c>
      <c r="G16" s="46">
        <v>12800</v>
      </c>
      <c r="H16" s="29">
        <v>9</v>
      </c>
      <c r="I16" s="31" t="s">
        <v>45</v>
      </c>
      <c r="J16" s="48">
        <v>17120</v>
      </c>
      <c r="K16" s="32">
        <v>8</v>
      </c>
      <c r="L16" s="88">
        <f t="shared" si="0"/>
        <v>49600</v>
      </c>
      <c r="M16" s="88">
        <f t="shared" si="1"/>
        <v>21</v>
      </c>
      <c r="N16" s="51">
        <v>15</v>
      </c>
    </row>
    <row r="17" spans="1:14" s="11" customFormat="1" ht="24" customHeight="1">
      <c r="A17" s="69">
        <v>16</v>
      </c>
      <c r="B17" s="35" t="s">
        <v>17</v>
      </c>
      <c r="C17" s="31" t="s">
        <v>38</v>
      </c>
      <c r="D17" s="48">
        <v>17160</v>
      </c>
      <c r="E17" s="32">
        <v>9</v>
      </c>
      <c r="F17" s="28" t="s">
        <v>57</v>
      </c>
      <c r="G17" s="46">
        <v>19880</v>
      </c>
      <c r="H17" s="29">
        <v>7</v>
      </c>
      <c r="I17" s="31" t="s">
        <v>53</v>
      </c>
      <c r="J17" s="48">
        <v>17820</v>
      </c>
      <c r="K17" s="32">
        <v>6</v>
      </c>
      <c r="L17" s="88">
        <f t="shared" si="0"/>
        <v>54860</v>
      </c>
      <c r="M17" s="88">
        <f t="shared" si="1"/>
        <v>22</v>
      </c>
      <c r="N17" s="51">
        <v>16</v>
      </c>
    </row>
    <row r="18" spans="1:14" s="11" customFormat="1" ht="24" customHeight="1">
      <c r="A18" s="69">
        <v>17</v>
      </c>
      <c r="B18" s="35" t="s">
        <v>21</v>
      </c>
      <c r="C18" s="31" t="s">
        <v>44</v>
      </c>
      <c r="D18" s="48">
        <v>19280</v>
      </c>
      <c r="E18" s="32">
        <v>6</v>
      </c>
      <c r="F18" s="28" t="s">
        <v>48</v>
      </c>
      <c r="G18" s="46">
        <v>18220</v>
      </c>
      <c r="H18" s="29">
        <v>8</v>
      </c>
      <c r="I18" s="31" t="s">
        <v>52</v>
      </c>
      <c r="J18" s="48">
        <v>14780</v>
      </c>
      <c r="K18" s="32">
        <v>10</v>
      </c>
      <c r="L18" s="88">
        <f t="shared" si="0"/>
        <v>52280</v>
      </c>
      <c r="M18" s="88">
        <f t="shared" si="1"/>
        <v>24</v>
      </c>
      <c r="N18" s="51">
        <v>17</v>
      </c>
    </row>
    <row r="19" spans="1:14" s="11" customFormat="1" ht="24" customHeight="1">
      <c r="A19" s="69">
        <v>18</v>
      </c>
      <c r="B19" s="35" t="s">
        <v>26</v>
      </c>
      <c r="C19" s="31" t="s">
        <v>47</v>
      </c>
      <c r="D19" s="48">
        <v>19060</v>
      </c>
      <c r="E19" s="32">
        <v>7</v>
      </c>
      <c r="F19" s="28" t="s">
        <v>44</v>
      </c>
      <c r="G19" s="46">
        <v>11860</v>
      </c>
      <c r="H19" s="29">
        <v>10</v>
      </c>
      <c r="I19" s="31" t="s">
        <v>49</v>
      </c>
      <c r="J19" s="48">
        <v>17160</v>
      </c>
      <c r="K19" s="32">
        <v>7</v>
      </c>
      <c r="L19" s="88">
        <f t="shared" si="0"/>
        <v>48080</v>
      </c>
      <c r="M19" s="88">
        <f t="shared" si="1"/>
        <v>24</v>
      </c>
      <c r="N19" s="51">
        <v>18</v>
      </c>
    </row>
    <row r="20" spans="1:14" s="11" customFormat="1" ht="24" customHeight="1">
      <c r="A20" s="69">
        <v>19</v>
      </c>
      <c r="B20" s="35" t="s">
        <v>20</v>
      </c>
      <c r="C20" s="31" t="s">
        <v>54</v>
      </c>
      <c r="D20" s="48">
        <v>15240</v>
      </c>
      <c r="E20" s="32">
        <v>9</v>
      </c>
      <c r="F20" s="28" t="s">
        <v>49</v>
      </c>
      <c r="G20" s="46">
        <v>15280</v>
      </c>
      <c r="H20" s="29">
        <v>6.5</v>
      </c>
      <c r="I20" s="31" t="s">
        <v>40</v>
      </c>
      <c r="J20" s="48">
        <v>14060</v>
      </c>
      <c r="K20" s="32">
        <v>9</v>
      </c>
      <c r="L20" s="88">
        <f t="shared" si="0"/>
        <v>44580</v>
      </c>
      <c r="M20" s="88">
        <f t="shared" si="1"/>
        <v>24.5</v>
      </c>
      <c r="N20" s="51">
        <v>19</v>
      </c>
    </row>
    <row r="21" spans="1:14" s="11" customFormat="1" ht="24" customHeight="1">
      <c r="A21" s="69">
        <v>20</v>
      </c>
      <c r="B21" s="35" t="s">
        <v>33</v>
      </c>
      <c r="C21" s="31" t="s">
        <v>46</v>
      </c>
      <c r="D21" s="48">
        <v>16080</v>
      </c>
      <c r="E21" s="32">
        <v>10</v>
      </c>
      <c r="F21" s="28" t="s">
        <v>43</v>
      </c>
      <c r="G21" s="46">
        <v>13040</v>
      </c>
      <c r="H21" s="29">
        <v>10</v>
      </c>
      <c r="I21" s="31" t="s">
        <v>48</v>
      </c>
      <c r="J21" s="48">
        <v>12520</v>
      </c>
      <c r="K21" s="32">
        <v>10</v>
      </c>
      <c r="L21" s="88">
        <f>D21+J21+G21</f>
        <v>41640</v>
      </c>
      <c r="M21" s="88">
        <f t="shared" si="1"/>
        <v>30</v>
      </c>
      <c r="N21" s="51">
        <v>20</v>
      </c>
    </row>
    <row r="22" spans="1:14" s="11" customFormat="1" ht="24" customHeight="1" thickBot="1">
      <c r="A22" s="138">
        <v>21</v>
      </c>
      <c r="B22" s="139" t="s">
        <v>35</v>
      </c>
      <c r="C22" s="140" t="s">
        <v>53</v>
      </c>
      <c r="D22" s="141">
        <v>13120</v>
      </c>
      <c r="E22" s="142">
        <v>11</v>
      </c>
      <c r="F22" s="143" t="s">
        <v>46</v>
      </c>
      <c r="G22" s="144">
        <v>10940</v>
      </c>
      <c r="H22" s="145">
        <v>11</v>
      </c>
      <c r="I22" s="140" t="s">
        <v>55</v>
      </c>
      <c r="J22" s="141">
        <v>16120</v>
      </c>
      <c r="K22" s="142">
        <v>8</v>
      </c>
      <c r="L22" s="110">
        <f>D22+J22+G22</f>
        <v>40180</v>
      </c>
      <c r="M22" s="88">
        <f t="shared" si="1"/>
        <v>30</v>
      </c>
      <c r="N22" s="111">
        <v>21</v>
      </c>
    </row>
    <row r="23" spans="1:14" s="11" customFormat="1" ht="24" customHeight="1">
      <c r="A23" s="125" t="s">
        <v>12</v>
      </c>
      <c r="B23" s="126"/>
      <c r="C23" s="24"/>
      <c r="D23" s="107">
        <f>SUM(D2:D22)</f>
        <v>394680</v>
      </c>
      <c r="E23" s="24" t="s">
        <v>2</v>
      </c>
      <c r="F23" s="127"/>
      <c r="G23" s="107">
        <f>SUM(G2:G22)</f>
        <v>404120</v>
      </c>
      <c r="H23" s="26" t="s">
        <v>2</v>
      </c>
      <c r="I23" s="134"/>
      <c r="J23" s="107">
        <f>SUM(J2:J22)</f>
        <v>375940</v>
      </c>
      <c r="K23" s="24" t="s">
        <v>2</v>
      </c>
      <c r="L23" s="146">
        <f>SUM(L2:L22)</f>
        <v>1174740</v>
      </c>
      <c r="M23" s="26" t="s">
        <v>2</v>
      </c>
      <c r="N23" s="147"/>
    </row>
    <row r="24" spans="1:14" s="11" customFormat="1" ht="24" customHeight="1" thickBot="1">
      <c r="A24" s="123" t="s">
        <v>3</v>
      </c>
      <c r="B24" s="124"/>
      <c r="C24" s="52"/>
      <c r="D24" s="53">
        <f>D23/21</f>
        <v>18794.285714285714</v>
      </c>
      <c r="E24" s="54" t="s">
        <v>4</v>
      </c>
      <c r="F24" s="118"/>
      <c r="G24" s="53">
        <f>G23/21</f>
        <v>19243.809523809523</v>
      </c>
      <c r="H24" s="55" t="s">
        <v>4</v>
      </c>
      <c r="I24" s="120"/>
      <c r="J24" s="53">
        <f>J23/21</f>
        <v>17901.904761904763</v>
      </c>
      <c r="K24" s="54" t="s">
        <v>4</v>
      </c>
      <c r="L24" s="78">
        <f>L23/21</f>
        <v>55940</v>
      </c>
      <c r="M24" s="44" t="s">
        <v>4</v>
      </c>
      <c r="N24" s="122"/>
    </row>
  </sheetData>
  <sheetProtection/>
  <mergeCells count="5">
    <mergeCell ref="A23:B23"/>
    <mergeCell ref="F23:F24"/>
    <mergeCell ref="I23:I24"/>
    <mergeCell ref="N23:N24"/>
    <mergeCell ref="A24:B24"/>
  </mergeCells>
  <printOptions horizontalCentered="1" verticalCentered="1"/>
  <pageMargins left="0.7480314960629921" right="0.7480314960629921" top="0.9055118110236221" bottom="1.2598425196850394" header="0.5118110236220472" footer="0.5118110236220472"/>
  <pageSetup fitToHeight="1" fitToWidth="1" orientation="landscape" paperSize="9" scale="77" r:id="rId1"/>
  <headerFooter alignWithMargins="0">
    <oddHeader>&amp;C&amp;"Arial,Félkövér"OEHB Nyugati Elődöntő 2011.
VÉGEREDMÉNY</oddHeader>
    <oddFooter>&amp;LKÉSZÍTETTE: PUSKÁS NORBERT&amp;CGERSEKARÁT, &amp;D&amp;R&amp;P.OLDAL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Layout" workbookViewId="0" topLeftCell="A1">
      <selection activeCell="O3" sqref="O3"/>
    </sheetView>
  </sheetViews>
  <sheetFormatPr defaultColWidth="9.140625" defaultRowHeight="12.75"/>
  <cols>
    <col min="2" max="2" width="21.140625" style="0" bestFit="1" customWidth="1"/>
    <col min="3" max="3" width="10.28125" style="0" hidden="1" customWidth="1"/>
    <col min="4" max="4" width="7.57421875" style="0" hidden="1" customWidth="1"/>
    <col min="5" max="8" width="10.7109375" style="0" hidden="1" customWidth="1"/>
    <col min="9" max="9" width="10.7109375" style="0" customWidth="1"/>
    <col min="10" max="10" width="12.28125" style="0" customWidth="1"/>
    <col min="11" max="11" width="12.00390625" style="0" customWidth="1"/>
    <col min="12" max="12" width="11.7109375" style="0" hidden="1" customWidth="1"/>
    <col min="13" max="13" width="11.00390625" style="0" hidden="1" customWidth="1"/>
    <col min="14" max="14" width="10.7109375" style="0" hidden="1" customWidth="1"/>
  </cols>
  <sheetData>
    <row r="1" spans="1:14" ht="30.75" customHeight="1" thickBot="1">
      <c r="A1" s="113" t="s">
        <v>5</v>
      </c>
      <c r="B1" s="113" t="s">
        <v>0</v>
      </c>
      <c r="C1" s="114" t="s">
        <v>28</v>
      </c>
      <c r="D1" s="63" t="s">
        <v>8</v>
      </c>
      <c r="E1" s="7" t="s">
        <v>9</v>
      </c>
      <c r="F1" s="84" t="s">
        <v>28</v>
      </c>
      <c r="G1" s="89" t="s">
        <v>6</v>
      </c>
      <c r="H1" s="4" t="s">
        <v>7</v>
      </c>
      <c r="I1" s="114" t="s">
        <v>28</v>
      </c>
      <c r="J1" s="63" t="s">
        <v>13</v>
      </c>
      <c r="K1" s="7" t="s">
        <v>14</v>
      </c>
      <c r="L1" s="9" t="s">
        <v>10</v>
      </c>
      <c r="M1" s="9" t="s">
        <v>11</v>
      </c>
      <c r="N1" s="10" t="s">
        <v>1</v>
      </c>
    </row>
    <row r="2" spans="1:14" s="11" customFormat="1" ht="24" customHeight="1">
      <c r="A2" s="112">
        <v>1</v>
      </c>
      <c r="B2" s="88" t="s">
        <v>16</v>
      </c>
      <c r="C2" s="79" t="s">
        <v>55</v>
      </c>
      <c r="D2" s="80">
        <v>18400</v>
      </c>
      <c r="E2" s="105">
        <v>5</v>
      </c>
      <c r="F2" s="81" t="s">
        <v>42</v>
      </c>
      <c r="G2" s="82">
        <v>24100</v>
      </c>
      <c r="H2" s="83">
        <v>4</v>
      </c>
      <c r="I2" s="79" t="s">
        <v>44</v>
      </c>
      <c r="J2" s="80">
        <v>21600</v>
      </c>
      <c r="K2" s="105">
        <v>1</v>
      </c>
      <c r="L2" s="88">
        <f>D2+J2+G2</f>
        <v>64100</v>
      </c>
      <c r="M2" s="88">
        <f>E2+K2+H2</f>
        <v>10</v>
      </c>
      <c r="N2" s="115"/>
    </row>
    <row r="3" spans="1:14" s="11" customFormat="1" ht="24" customHeight="1">
      <c r="A3" s="69">
        <v>2</v>
      </c>
      <c r="B3" s="34" t="s">
        <v>22</v>
      </c>
      <c r="C3" s="31" t="s">
        <v>37</v>
      </c>
      <c r="D3" s="48">
        <v>23800</v>
      </c>
      <c r="E3" s="32">
        <v>1</v>
      </c>
      <c r="F3" s="28" t="s">
        <v>40</v>
      </c>
      <c r="G3" s="46">
        <v>18160</v>
      </c>
      <c r="H3" s="29">
        <v>9</v>
      </c>
      <c r="I3" s="31" t="s">
        <v>56</v>
      </c>
      <c r="J3" s="48">
        <v>18820</v>
      </c>
      <c r="K3" s="32">
        <v>2</v>
      </c>
      <c r="L3" s="34">
        <f aca="true" t="shared" si="0" ref="L3:M22">D3+J3+G3</f>
        <v>60780</v>
      </c>
      <c r="M3" s="34">
        <f t="shared" si="0"/>
        <v>12</v>
      </c>
      <c r="N3" s="116"/>
    </row>
    <row r="4" spans="1:14" s="11" customFormat="1" ht="24" customHeight="1">
      <c r="A4" s="69">
        <v>3</v>
      </c>
      <c r="B4" s="34" t="s">
        <v>36</v>
      </c>
      <c r="C4" s="31" t="s">
        <v>57</v>
      </c>
      <c r="D4" s="48">
        <v>20000</v>
      </c>
      <c r="E4" s="32">
        <v>3</v>
      </c>
      <c r="F4" s="28" t="s">
        <v>55</v>
      </c>
      <c r="G4" s="46">
        <v>26540</v>
      </c>
      <c r="H4" s="29">
        <v>3</v>
      </c>
      <c r="I4" s="31" t="s">
        <v>47</v>
      </c>
      <c r="J4" s="48">
        <v>18540</v>
      </c>
      <c r="K4" s="32">
        <v>3</v>
      </c>
      <c r="L4" s="34">
        <f t="shared" si="0"/>
        <v>65080</v>
      </c>
      <c r="M4" s="34">
        <f t="shared" si="0"/>
        <v>9</v>
      </c>
      <c r="N4" s="116"/>
    </row>
    <row r="5" spans="1:14" s="11" customFormat="1" ht="24" customHeight="1">
      <c r="A5" s="69">
        <v>4</v>
      </c>
      <c r="B5" s="34" t="s">
        <v>31</v>
      </c>
      <c r="C5" s="31" t="s">
        <v>43</v>
      </c>
      <c r="D5" s="48">
        <v>17840</v>
      </c>
      <c r="E5" s="32">
        <v>7</v>
      </c>
      <c r="F5" s="28" t="s">
        <v>37</v>
      </c>
      <c r="G5" s="46">
        <v>23380</v>
      </c>
      <c r="H5" s="29">
        <v>5</v>
      </c>
      <c r="I5" s="31" t="s">
        <v>38</v>
      </c>
      <c r="J5" s="48">
        <v>18160</v>
      </c>
      <c r="K5" s="32">
        <v>4</v>
      </c>
      <c r="L5" s="34">
        <f t="shared" si="0"/>
        <v>59380</v>
      </c>
      <c r="M5" s="34">
        <f t="shared" si="0"/>
        <v>16</v>
      </c>
      <c r="N5" s="116"/>
    </row>
    <row r="6" spans="1:14" s="11" customFormat="1" ht="24" customHeight="1">
      <c r="A6" s="69">
        <v>5</v>
      </c>
      <c r="B6" s="34" t="s">
        <v>23</v>
      </c>
      <c r="C6" s="31" t="s">
        <v>41</v>
      </c>
      <c r="D6" s="48">
        <v>18380</v>
      </c>
      <c r="E6" s="32">
        <v>6</v>
      </c>
      <c r="F6" s="28" t="s">
        <v>50</v>
      </c>
      <c r="G6" s="46">
        <v>23200</v>
      </c>
      <c r="H6" s="29">
        <v>2</v>
      </c>
      <c r="I6" s="31" t="s">
        <v>46</v>
      </c>
      <c r="J6" s="48">
        <v>17980</v>
      </c>
      <c r="K6" s="32">
        <v>5</v>
      </c>
      <c r="L6" s="34">
        <f t="shared" si="0"/>
        <v>59560</v>
      </c>
      <c r="M6" s="34">
        <f t="shared" si="0"/>
        <v>13</v>
      </c>
      <c r="N6" s="116"/>
    </row>
    <row r="7" spans="1:14" s="11" customFormat="1" ht="24" customHeight="1">
      <c r="A7" s="69">
        <v>6</v>
      </c>
      <c r="B7" s="34" t="s">
        <v>17</v>
      </c>
      <c r="C7" s="31" t="s">
        <v>38</v>
      </c>
      <c r="D7" s="48">
        <v>17160</v>
      </c>
      <c r="E7" s="32">
        <v>9</v>
      </c>
      <c r="F7" s="28" t="s">
        <v>57</v>
      </c>
      <c r="G7" s="46">
        <v>19880</v>
      </c>
      <c r="H7" s="29">
        <v>7</v>
      </c>
      <c r="I7" s="31" t="s">
        <v>53</v>
      </c>
      <c r="J7" s="48">
        <v>17820</v>
      </c>
      <c r="K7" s="32">
        <v>6</v>
      </c>
      <c r="L7" s="34">
        <f t="shared" si="0"/>
        <v>54860</v>
      </c>
      <c r="M7" s="34">
        <f t="shared" si="0"/>
        <v>22</v>
      </c>
      <c r="N7" s="116"/>
    </row>
    <row r="8" spans="1:14" s="11" customFormat="1" ht="24" customHeight="1">
      <c r="A8" s="69">
        <v>7</v>
      </c>
      <c r="B8" s="34" t="s">
        <v>26</v>
      </c>
      <c r="C8" s="31" t="s">
        <v>47</v>
      </c>
      <c r="D8" s="48">
        <v>19060</v>
      </c>
      <c r="E8" s="32">
        <v>7</v>
      </c>
      <c r="F8" s="28" t="s">
        <v>44</v>
      </c>
      <c r="G8" s="46">
        <v>11860</v>
      </c>
      <c r="H8" s="29">
        <v>10</v>
      </c>
      <c r="I8" s="31" t="s">
        <v>49</v>
      </c>
      <c r="J8" s="48">
        <v>17160</v>
      </c>
      <c r="K8" s="32">
        <v>7</v>
      </c>
      <c r="L8" s="34">
        <f t="shared" si="0"/>
        <v>48080</v>
      </c>
      <c r="M8" s="34">
        <f t="shared" si="0"/>
        <v>24</v>
      </c>
      <c r="N8" s="116"/>
    </row>
    <row r="9" spans="1:14" s="11" customFormat="1" ht="24" customHeight="1">
      <c r="A9" s="69">
        <v>8</v>
      </c>
      <c r="B9" s="34" t="s">
        <v>19</v>
      </c>
      <c r="C9" s="31" t="s">
        <v>50</v>
      </c>
      <c r="D9" s="48">
        <v>19680</v>
      </c>
      <c r="E9" s="32">
        <v>4</v>
      </c>
      <c r="F9" s="28" t="s">
        <v>56</v>
      </c>
      <c r="G9" s="46">
        <v>12800</v>
      </c>
      <c r="H9" s="29">
        <v>9</v>
      </c>
      <c r="I9" s="31" t="s">
        <v>45</v>
      </c>
      <c r="J9" s="48">
        <v>17120</v>
      </c>
      <c r="K9" s="32">
        <v>8</v>
      </c>
      <c r="L9" s="34">
        <f t="shared" si="0"/>
        <v>49600</v>
      </c>
      <c r="M9" s="34">
        <f t="shared" si="0"/>
        <v>21</v>
      </c>
      <c r="N9" s="116"/>
    </row>
    <row r="10" spans="1:14" s="11" customFormat="1" ht="24" customHeight="1">
      <c r="A10" s="69">
        <v>9</v>
      </c>
      <c r="B10" s="34" t="s">
        <v>32</v>
      </c>
      <c r="C10" s="31" t="s">
        <v>45</v>
      </c>
      <c r="D10" s="48">
        <v>17500</v>
      </c>
      <c r="E10" s="32">
        <v>8</v>
      </c>
      <c r="F10" s="28" t="s">
        <v>54</v>
      </c>
      <c r="G10" s="46">
        <v>27900</v>
      </c>
      <c r="H10" s="29">
        <v>1</v>
      </c>
      <c r="I10" s="31" t="s">
        <v>51</v>
      </c>
      <c r="J10" s="48">
        <v>16660</v>
      </c>
      <c r="K10" s="32">
        <v>9</v>
      </c>
      <c r="L10" s="34">
        <f t="shared" si="0"/>
        <v>62060</v>
      </c>
      <c r="M10" s="34">
        <f t="shared" si="0"/>
        <v>18</v>
      </c>
      <c r="N10" s="116"/>
    </row>
    <row r="11" spans="1:14" s="11" customFormat="1" ht="24" customHeight="1">
      <c r="A11" s="69">
        <v>10</v>
      </c>
      <c r="B11" s="34" t="s">
        <v>21</v>
      </c>
      <c r="C11" s="31" t="s">
        <v>44</v>
      </c>
      <c r="D11" s="48">
        <v>19280</v>
      </c>
      <c r="E11" s="32">
        <v>6</v>
      </c>
      <c r="F11" s="28" t="s">
        <v>48</v>
      </c>
      <c r="G11" s="46">
        <v>18220</v>
      </c>
      <c r="H11" s="29">
        <v>8</v>
      </c>
      <c r="I11" s="31" t="s">
        <v>52</v>
      </c>
      <c r="J11" s="48">
        <v>14780</v>
      </c>
      <c r="K11" s="32">
        <v>10</v>
      </c>
      <c r="L11" s="34">
        <f t="shared" si="0"/>
        <v>52280</v>
      </c>
      <c r="M11" s="34">
        <f t="shared" si="0"/>
        <v>24</v>
      </c>
      <c r="N11" s="116"/>
    </row>
    <row r="12" spans="1:14" s="11" customFormat="1" ht="24" customHeight="1" thickBot="1">
      <c r="A12" s="70">
        <v>11</v>
      </c>
      <c r="B12" s="43" t="s">
        <v>29</v>
      </c>
      <c r="C12" s="40" t="s">
        <v>39</v>
      </c>
      <c r="D12" s="72">
        <v>19300</v>
      </c>
      <c r="E12" s="41">
        <v>4</v>
      </c>
      <c r="F12" s="37" t="s">
        <v>51</v>
      </c>
      <c r="G12" s="87">
        <v>21200</v>
      </c>
      <c r="H12" s="38">
        <v>3</v>
      </c>
      <c r="I12" s="40" t="s">
        <v>50</v>
      </c>
      <c r="J12" s="72">
        <v>13020</v>
      </c>
      <c r="K12" s="41">
        <v>11</v>
      </c>
      <c r="L12" s="34">
        <f>D12+J12+G12</f>
        <v>53520</v>
      </c>
      <c r="M12" s="34">
        <f t="shared" si="0"/>
        <v>18</v>
      </c>
      <c r="N12" s="116"/>
    </row>
    <row r="13" spans="1:14" s="11" customFormat="1" ht="24" customHeight="1">
      <c r="A13" s="56">
        <v>12</v>
      </c>
      <c r="B13" s="25" t="s">
        <v>18</v>
      </c>
      <c r="C13" s="22" t="s">
        <v>52</v>
      </c>
      <c r="D13" s="99">
        <v>20160</v>
      </c>
      <c r="E13" s="23">
        <v>3</v>
      </c>
      <c r="F13" s="19" t="s">
        <v>39</v>
      </c>
      <c r="G13" s="109">
        <v>27220</v>
      </c>
      <c r="H13" s="20">
        <v>2</v>
      </c>
      <c r="I13" s="22" t="s">
        <v>37</v>
      </c>
      <c r="J13" s="99">
        <v>24940</v>
      </c>
      <c r="K13" s="23">
        <v>1</v>
      </c>
      <c r="L13" s="34">
        <f t="shared" si="0"/>
        <v>72320</v>
      </c>
      <c r="M13" s="34">
        <f t="shared" si="0"/>
        <v>6</v>
      </c>
      <c r="N13" s="116"/>
    </row>
    <row r="14" spans="1:14" s="11" customFormat="1" ht="24" customHeight="1">
      <c r="A14" s="69">
        <v>13</v>
      </c>
      <c r="B14" s="34" t="s">
        <v>34</v>
      </c>
      <c r="C14" s="31" t="s">
        <v>48</v>
      </c>
      <c r="D14" s="48">
        <v>16960</v>
      </c>
      <c r="E14" s="32">
        <v>8</v>
      </c>
      <c r="F14" s="28" t="s">
        <v>45</v>
      </c>
      <c r="G14" s="46">
        <v>14820</v>
      </c>
      <c r="H14" s="29">
        <v>8</v>
      </c>
      <c r="I14" s="31" t="s">
        <v>39</v>
      </c>
      <c r="J14" s="48">
        <v>22460</v>
      </c>
      <c r="K14" s="32">
        <v>2</v>
      </c>
      <c r="L14" s="34">
        <f t="shared" si="0"/>
        <v>54240</v>
      </c>
      <c r="M14" s="34">
        <f t="shared" si="0"/>
        <v>18</v>
      </c>
      <c r="N14" s="116"/>
    </row>
    <row r="15" spans="1:14" s="11" customFormat="1" ht="24" customHeight="1">
      <c r="A15" s="69">
        <v>14</v>
      </c>
      <c r="B15" s="34" t="s">
        <v>25</v>
      </c>
      <c r="C15" s="31" t="s">
        <v>51</v>
      </c>
      <c r="D15" s="48">
        <v>19300</v>
      </c>
      <c r="E15" s="32">
        <v>5</v>
      </c>
      <c r="F15" s="28" t="s">
        <v>38</v>
      </c>
      <c r="G15" s="46">
        <v>16040</v>
      </c>
      <c r="H15" s="29">
        <v>5</v>
      </c>
      <c r="I15" s="31" t="s">
        <v>54</v>
      </c>
      <c r="J15" s="48">
        <v>20460</v>
      </c>
      <c r="K15" s="32">
        <v>3</v>
      </c>
      <c r="L15" s="34">
        <f t="shared" si="0"/>
        <v>55800</v>
      </c>
      <c r="M15" s="34">
        <f t="shared" si="0"/>
        <v>13</v>
      </c>
      <c r="N15" s="116"/>
    </row>
    <row r="16" spans="1:14" s="11" customFormat="1" ht="24" customHeight="1">
      <c r="A16" s="69">
        <v>15</v>
      </c>
      <c r="B16" s="34" t="s">
        <v>15</v>
      </c>
      <c r="C16" s="31" t="s">
        <v>56</v>
      </c>
      <c r="D16" s="48">
        <v>22420</v>
      </c>
      <c r="E16" s="32">
        <v>2</v>
      </c>
      <c r="F16" s="28" t="s">
        <v>52</v>
      </c>
      <c r="G16" s="46">
        <v>17100</v>
      </c>
      <c r="H16" s="29">
        <v>4</v>
      </c>
      <c r="I16" s="31" t="s">
        <v>42</v>
      </c>
      <c r="J16" s="48">
        <v>20420</v>
      </c>
      <c r="K16" s="32">
        <v>4</v>
      </c>
      <c r="L16" s="34">
        <f t="shared" si="0"/>
        <v>59940</v>
      </c>
      <c r="M16" s="34">
        <f t="shared" si="0"/>
        <v>10</v>
      </c>
      <c r="N16" s="116"/>
    </row>
    <row r="17" spans="1:14" s="11" customFormat="1" ht="24" customHeight="1">
      <c r="A17" s="69">
        <v>16</v>
      </c>
      <c r="B17" s="34" t="s">
        <v>30</v>
      </c>
      <c r="C17" s="31" t="s">
        <v>40</v>
      </c>
      <c r="D17" s="48">
        <v>15120</v>
      </c>
      <c r="E17" s="32">
        <v>10</v>
      </c>
      <c r="F17" s="28" t="s">
        <v>41</v>
      </c>
      <c r="G17" s="46">
        <v>23040</v>
      </c>
      <c r="H17" s="29">
        <v>6</v>
      </c>
      <c r="I17" s="31" t="s">
        <v>57</v>
      </c>
      <c r="J17" s="48">
        <v>18120</v>
      </c>
      <c r="K17" s="32">
        <v>5</v>
      </c>
      <c r="L17" s="34">
        <f t="shared" si="0"/>
        <v>56280</v>
      </c>
      <c r="M17" s="34">
        <f t="shared" si="0"/>
        <v>21</v>
      </c>
      <c r="N17" s="116"/>
    </row>
    <row r="18" spans="1:14" s="11" customFormat="1" ht="24" customHeight="1">
      <c r="A18" s="69">
        <v>17</v>
      </c>
      <c r="B18" s="34" t="s">
        <v>27</v>
      </c>
      <c r="C18" s="31" t="s">
        <v>49</v>
      </c>
      <c r="D18" s="48">
        <v>24580</v>
      </c>
      <c r="E18" s="32">
        <v>1</v>
      </c>
      <c r="F18" s="28" t="s">
        <v>53</v>
      </c>
      <c r="G18" s="46">
        <v>15280</v>
      </c>
      <c r="H18" s="29">
        <v>6.5</v>
      </c>
      <c r="I18" s="31" t="s">
        <v>43</v>
      </c>
      <c r="J18" s="48">
        <v>17640</v>
      </c>
      <c r="K18" s="32">
        <v>6</v>
      </c>
      <c r="L18" s="34">
        <f t="shared" si="0"/>
        <v>57500</v>
      </c>
      <c r="M18" s="34">
        <f t="shared" si="0"/>
        <v>13.5</v>
      </c>
      <c r="N18" s="116"/>
    </row>
    <row r="19" spans="1:14" s="11" customFormat="1" ht="24" customHeight="1">
      <c r="A19" s="69">
        <v>18</v>
      </c>
      <c r="B19" s="34" t="s">
        <v>24</v>
      </c>
      <c r="C19" s="31" t="s">
        <v>42</v>
      </c>
      <c r="D19" s="48">
        <v>21300</v>
      </c>
      <c r="E19" s="32">
        <v>2</v>
      </c>
      <c r="F19" s="28" t="s">
        <v>47</v>
      </c>
      <c r="G19" s="46">
        <v>24120</v>
      </c>
      <c r="H19" s="29">
        <v>1</v>
      </c>
      <c r="I19" s="31" t="s">
        <v>41</v>
      </c>
      <c r="J19" s="48">
        <v>17540</v>
      </c>
      <c r="K19" s="32">
        <v>7</v>
      </c>
      <c r="L19" s="34">
        <f t="shared" si="0"/>
        <v>62960</v>
      </c>
      <c r="M19" s="34">
        <f t="shared" si="0"/>
        <v>10</v>
      </c>
      <c r="N19" s="116"/>
    </row>
    <row r="20" spans="1:14" s="11" customFormat="1" ht="24" customHeight="1">
      <c r="A20" s="69">
        <v>19</v>
      </c>
      <c r="B20" s="34" t="s">
        <v>35</v>
      </c>
      <c r="C20" s="31" t="s">
        <v>53</v>
      </c>
      <c r="D20" s="48">
        <v>13120</v>
      </c>
      <c r="E20" s="32">
        <v>11</v>
      </c>
      <c r="F20" s="28" t="s">
        <v>46</v>
      </c>
      <c r="G20" s="46">
        <v>10940</v>
      </c>
      <c r="H20" s="29">
        <v>11</v>
      </c>
      <c r="I20" s="31" t="s">
        <v>55</v>
      </c>
      <c r="J20" s="48">
        <v>16120</v>
      </c>
      <c r="K20" s="32">
        <v>8</v>
      </c>
      <c r="L20" s="34">
        <f t="shared" si="0"/>
        <v>40180</v>
      </c>
      <c r="M20" s="34">
        <f t="shared" si="0"/>
        <v>30</v>
      </c>
      <c r="N20" s="116"/>
    </row>
    <row r="21" spans="1:14" s="11" customFormat="1" ht="24" customHeight="1">
      <c r="A21" s="69">
        <v>20</v>
      </c>
      <c r="B21" s="34" t="s">
        <v>20</v>
      </c>
      <c r="C21" s="31" t="s">
        <v>54</v>
      </c>
      <c r="D21" s="48">
        <v>15240</v>
      </c>
      <c r="E21" s="32">
        <v>9</v>
      </c>
      <c r="F21" s="28" t="s">
        <v>49</v>
      </c>
      <c r="G21" s="46">
        <v>15280</v>
      </c>
      <c r="H21" s="29">
        <v>6.5</v>
      </c>
      <c r="I21" s="31" t="s">
        <v>40</v>
      </c>
      <c r="J21" s="48">
        <v>14060</v>
      </c>
      <c r="K21" s="32">
        <v>9</v>
      </c>
      <c r="L21" s="34">
        <f t="shared" si="0"/>
        <v>44580</v>
      </c>
      <c r="M21" s="34">
        <f t="shared" si="0"/>
        <v>24.5</v>
      </c>
      <c r="N21" s="116"/>
    </row>
    <row r="22" spans="1:14" s="11" customFormat="1" ht="24" customHeight="1" thickBot="1">
      <c r="A22" s="70">
        <v>21</v>
      </c>
      <c r="B22" s="43" t="s">
        <v>33</v>
      </c>
      <c r="C22" s="40" t="s">
        <v>46</v>
      </c>
      <c r="D22" s="72">
        <v>16080</v>
      </c>
      <c r="E22" s="41">
        <v>10</v>
      </c>
      <c r="F22" s="37" t="s">
        <v>43</v>
      </c>
      <c r="G22" s="87">
        <v>13040</v>
      </c>
      <c r="H22" s="38">
        <v>10</v>
      </c>
      <c r="I22" s="40" t="s">
        <v>48</v>
      </c>
      <c r="J22" s="72">
        <v>12520</v>
      </c>
      <c r="K22" s="41">
        <v>10</v>
      </c>
      <c r="L22" s="43">
        <f t="shared" si="0"/>
        <v>41640</v>
      </c>
      <c r="M22" s="34">
        <f>E22+K22+H22</f>
        <v>30</v>
      </c>
      <c r="N22" s="116"/>
    </row>
    <row r="23" spans="1:14" s="11" customFormat="1" ht="24" customHeight="1">
      <c r="A23" s="125" t="s">
        <v>12</v>
      </c>
      <c r="B23" s="136"/>
      <c r="C23" s="24"/>
      <c r="D23" s="107">
        <f>SUM(D2:D22)</f>
        <v>394680</v>
      </c>
      <c r="E23" s="24" t="s">
        <v>2</v>
      </c>
      <c r="F23" s="127"/>
      <c r="G23" s="107">
        <f>SUM(G2:G22)</f>
        <v>404120</v>
      </c>
      <c r="H23" s="26" t="s">
        <v>2</v>
      </c>
      <c r="I23" s="127"/>
      <c r="J23" s="107">
        <f>SUM(J2:J22)</f>
        <v>375940</v>
      </c>
      <c r="K23" s="26" t="s">
        <v>2</v>
      </c>
      <c r="L23" s="117">
        <f>SUM(L2:L22)</f>
        <v>1174740</v>
      </c>
      <c r="M23" s="51" t="s">
        <v>2</v>
      </c>
      <c r="N23" s="121"/>
    </row>
    <row r="24" spans="1:14" s="11" customFormat="1" ht="24" customHeight="1" thickBot="1">
      <c r="A24" s="123" t="s">
        <v>3</v>
      </c>
      <c r="B24" s="137"/>
      <c r="C24" s="52"/>
      <c r="D24" s="53">
        <f>D23/21</f>
        <v>18794.285714285714</v>
      </c>
      <c r="E24" s="54" t="s">
        <v>4</v>
      </c>
      <c r="F24" s="118"/>
      <c r="G24" s="53">
        <f>G23/21</f>
        <v>19243.809523809523</v>
      </c>
      <c r="H24" s="55" t="s">
        <v>4</v>
      </c>
      <c r="I24" s="135"/>
      <c r="J24" s="53">
        <f>J23/21</f>
        <v>17901.904761904763</v>
      </c>
      <c r="K24" s="55" t="s">
        <v>4</v>
      </c>
      <c r="L24" s="78">
        <f>L23/21</f>
        <v>55940</v>
      </c>
      <c r="M24" s="44" t="s">
        <v>4</v>
      </c>
      <c r="N24" s="122"/>
    </row>
  </sheetData>
  <sheetProtection/>
  <mergeCells count="5">
    <mergeCell ref="A23:B23"/>
    <mergeCell ref="F23:F24"/>
    <mergeCell ref="I23:I24"/>
    <mergeCell ref="N23:N24"/>
    <mergeCell ref="A24:B24"/>
  </mergeCells>
  <printOptions horizontalCentered="1" verticalCentered="1"/>
  <pageMargins left="0.7480314960629921" right="0.7480314960629921" top="0.9055118110236221" bottom="1.2598425196850394" header="0.5118110236220472" footer="0.5118110236220472"/>
  <pageSetup fitToHeight="1" fitToWidth="1" orientation="portrait" paperSize="9" r:id="rId1"/>
  <headerFooter alignWithMargins="0">
    <oddHeader>&amp;C&amp;"Arial,Félkövér"OEHB Nyugati Elődöntő 2011.
III. forduló</oddHeader>
    <oddFooter>&amp;LKÉSZÍTETTE: PUSKÁS NORBERT&amp;CGERSEKARÁT, &amp;D&amp;R&amp;P.OLDAL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Layout" workbookViewId="0" topLeftCell="A1">
      <selection activeCell="H12" sqref="A1:H12"/>
    </sheetView>
  </sheetViews>
  <sheetFormatPr defaultColWidth="9.140625" defaultRowHeight="12.75"/>
  <cols>
    <col min="2" max="2" width="21.140625" style="0" bestFit="1" customWidth="1"/>
    <col min="3" max="3" width="10.28125" style="0" hidden="1" customWidth="1"/>
    <col min="4" max="4" width="7.57421875" style="0" hidden="1" customWidth="1"/>
    <col min="5" max="5" width="10.7109375" style="0" hidden="1" customWidth="1"/>
    <col min="6" max="8" width="10.7109375" style="0" customWidth="1"/>
    <col min="9" max="9" width="10.7109375" style="0" hidden="1" customWidth="1"/>
    <col min="10" max="10" width="12.28125" style="0" hidden="1" customWidth="1"/>
    <col min="11" max="11" width="12.00390625" style="0" hidden="1" customWidth="1"/>
    <col min="12" max="12" width="11.7109375" style="0" hidden="1" customWidth="1"/>
    <col min="13" max="13" width="11.00390625" style="0" hidden="1" customWidth="1"/>
    <col min="14" max="14" width="10.7109375" style="0" hidden="1" customWidth="1"/>
  </cols>
  <sheetData>
    <row r="1" spans="1:14" ht="30.75" customHeight="1" thickBot="1">
      <c r="A1" s="2" t="s">
        <v>5</v>
      </c>
      <c r="B1" s="84" t="s">
        <v>0</v>
      </c>
      <c r="C1" s="62" t="s">
        <v>28</v>
      </c>
      <c r="D1" s="63" t="s">
        <v>8</v>
      </c>
      <c r="E1" s="64" t="s">
        <v>9</v>
      </c>
      <c r="F1" s="84" t="s">
        <v>28</v>
      </c>
      <c r="G1" s="89" t="s">
        <v>6</v>
      </c>
      <c r="H1" s="4" t="s">
        <v>7</v>
      </c>
      <c r="I1" s="57" t="s">
        <v>28</v>
      </c>
      <c r="J1" s="61" t="s">
        <v>13</v>
      </c>
      <c r="K1" s="74" t="s">
        <v>14</v>
      </c>
      <c r="L1" s="76" t="s">
        <v>10</v>
      </c>
      <c r="M1" s="75" t="s">
        <v>11</v>
      </c>
      <c r="N1" s="75" t="s">
        <v>1</v>
      </c>
    </row>
    <row r="2" spans="1:14" s="11" customFormat="1" ht="24" customHeight="1">
      <c r="A2" s="90">
        <v>1</v>
      </c>
      <c r="B2" s="85" t="s">
        <v>24</v>
      </c>
      <c r="C2" s="59" t="s">
        <v>42</v>
      </c>
      <c r="D2" s="60">
        <v>21300</v>
      </c>
      <c r="E2" s="65">
        <v>2</v>
      </c>
      <c r="F2" s="81" t="s">
        <v>47</v>
      </c>
      <c r="G2" s="82">
        <v>24120</v>
      </c>
      <c r="H2" s="83">
        <v>1</v>
      </c>
      <c r="I2" s="57"/>
      <c r="J2" s="48"/>
      <c r="K2" s="66"/>
      <c r="L2" s="34">
        <f aca="true" t="shared" si="0" ref="L2:M20">D2+J2</f>
        <v>21300</v>
      </c>
      <c r="M2" s="35">
        <f t="shared" si="0"/>
        <v>2</v>
      </c>
      <c r="N2" s="35"/>
    </row>
    <row r="3" spans="1:14" s="11" customFormat="1" ht="24" customHeight="1">
      <c r="A3" s="27">
        <v>2</v>
      </c>
      <c r="B3" s="86" t="s">
        <v>23</v>
      </c>
      <c r="C3" s="58" t="s">
        <v>41</v>
      </c>
      <c r="D3" s="45">
        <v>18380</v>
      </c>
      <c r="E3" s="67">
        <v>6</v>
      </c>
      <c r="F3" s="28" t="s">
        <v>50</v>
      </c>
      <c r="G3" s="46">
        <v>23200</v>
      </c>
      <c r="H3" s="29">
        <v>2</v>
      </c>
      <c r="I3" s="57"/>
      <c r="J3" s="48"/>
      <c r="K3" s="66"/>
      <c r="L3" s="34">
        <f t="shared" si="0"/>
        <v>18380</v>
      </c>
      <c r="M3" s="35">
        <f t="shared" si="0"/>
        <v>6</v>
      </c>
      <c r="N3" s="35"/>
    </row>
    <row r="4" spans="1:14" s="11" customFormat="1" ht="24" customHeight="1">
      <c r="A4" s="27">
        <v>3</v>
      </c>
      <c r="B4" s="86" t="s">
        <v>29</v>
      </c>
      <c r="C4" s="58" t="s">
        <v>39</v>
      </c>
      <c r="D4" s="45">
        <v>19300</v>
      </c>
      <c r="E4" s="67">
        <v>4</v>
      </c>
      <c r="F4" s="28" t="s">
        <v>51</v>
      </c>
      <c r="G4" s="46">
        <v>21200</v>
      </c>
      <c r="H4" s="29">
        <v>3</v>
      </c>
      <c r="I4" s="57"/>
      <c r="J4" s="48"/>
      <c r="K4" s="66"/>
      <c r="L4" s="34">
        <f t="shared" si="0"/>
        <v>19300</v>
      </c>
      <c r="M4" s="35">
        <f t="shared" si="0"/>
        <v>4</v>
      </c>
      <c r="N4" s="35"/>
    </row>
    <row r="5" spans="1:14" s="11" customFormat="1" ht="24" customHeight="1">
      <c r="A5" s="27">
        <v>4</v>
      </c>
      <c r="B5" s="34" t="s">
        <v>15</v>
      </c>
      <c r="C5" s="31" t="s">
        <v>56</v>
      </c>
      <c r="D5" s="48">
        <v>22420</v>
      </c>
      <c r="E5" s="66">
        <v>2</v>
      </c>
      <c r="F5" s="28" t="s">
        <v>52</v>
      </c>
      <c r="G5" s="46">
        <v>17100</v>
      </c>
      <c r="H5" s="29">
        <v>4</v>
      </c>
      <c r="I5" s="57"/>
      <c r="J5" s="48"/>
      <c r="K5" s="66"/>
      <c r="L5" s="34">
        <f t="shared" si="0"/>
        <v>22420</v>
      </c>
      <c r="M5" s="35">
        <f t="shared" si="0"/>
        <v>2</v>
      </c>
      <c r="N5" s="35"/>
    </row>
    <row r="6" spans="1:14" s="11" customFormat="1" ht="24" customHeight="1">
      <c r="A6" s="27">
        <v>5</v>
      </c>
      <c r="B6" s="34" t="s">
        <v>25</v>
      </c>
      <c r="C6" s="31" t="s">
        <v>51</v>
      </c>
      <c r="D6" s="48">
        <v>19300</v>
      </c>
      <c r="E6" s="66">
        <v>5</v>
      </c>
      <c r="F6" s="28" t="s">
        <v>38</v>
      </c>
      <c r="G6" s="46">
        <v>16040</v>
      </c>
      <c r="H6" s="29">
        <v>5</v>
      </c>
      <c r="I6" s="57"/>
      <c r="J6" s="48"/>
      <c r="K6" s="66"/>
      <c r="L6" s="34">
        <f t="shared" si="0"/>
        <v>19300</v>
      </c>
      <c r="M6" s="35">
        <f t="shared" si="0"/>
        <v>5</v>
      </c>
      <c r="N6" s="35"/>
    </row>
    <row r="7" spans="1:14" s="11" customFormat="1" ht="24" customHeight="1">
      <c r="A7" s="27">
        <v>6</v>
      </c>
      <c r="B7" s="34" t="s">
        <v>27</v>
      </c>
      <c r="C7" s="31" t="s">
        <v>49</v>
      </c>
      <c r="D7" s="48">
        <v>24580</v>
      </c>
      <c r="E7" s="66">
        <v>1</v>
      </c>
      <c r="F7" s="28" t="s">
        <v>53</v>
      </c>
      <c r="G7" s="46">
        <v>15280</v>
      </c>
      <c r="H7" s="29">
        <v>6.5</v>
      </c>
      <c r="I7" s="57"/>
      <c r="J7" s="48"/>
      <c r="K7" s="66"/>
      <c r="L7" s="34">
        <f t="shared" si="0"/>
        <v>24580</v>
      </c>
      <c r="M7" s="35">
        <f t="shared" si="0"/>
        <v>1</v>
      </c>
      <c r="N7" s="35"/>
    </row>
    <row r="8" spans="1:14" s="11" customFormat="1" ht="24" customHeight="1">
      <c r="A8" s="27">
        <v>7</v>
      </c>
      <c r="B8" s="86" t="s">
        <v>20</v>
      </c>
      <c r="C8" s="58" t="s">
        <v>54</v>
      </c>
      <c r="D8" s="45">
        <v>15240</v>
      </c>
      <c r="E8" s="67">
        <v>9</v>
      </c>
      <c r="F8" s="28" t="s">
        <v>49</v>
      </c>
      <c r="G8" s="46">
        <v>15280</v>
      </c>
      <c r="H8" s="29">
        <v>6.5</v>
      </c>
      <c r="I8" s="57"/>
      <c r="J8" s="48"/>
      <c r="K8" s="66"/>
      <c r="L8" s="34">
        <f t="shared" si="0"/>
        <v>15240</v>
      </c>
      <c r="M8" s="35">
        <f t="shared" si="0"/>
        <v>9</v>
      </c>
      <c r="N8" s="35"/>
    </row>
    <row r="9" spans="1:14" s="11" customFormat="1" ht="24" customHeight="1">
      <c r="A9" s="27">
        <v>8</v>
      </c>
      <c r="B9" s="86" t="s">
        <v>34</v>
      </c>
      <c r="C9" s="58" t="s">
        <v>48</v>
      </c>
      <c r="D9" s="45">
        <v>16960</v>
      </c>
      <c r="E9" s="67">
        <v>8</v>
      </c>
      <c r="F9" s="28" t="s">
        <v>45</v>
      </c>
      <c r="G9" s="46">
        <v>14820</v>
      </c>
      <c r="H9" s="29">
        <v>8</v>
      </c>
      <c r="I9" s="57"/>
      <c r="J9" s="48"/>
      <c r="K9" s="66"/>
      <c r="L9" s="34">
        <f t="shared" si="0"/>
        <v>16960</v>
      </c>
      <c r="M9" s="35">
        <f t="shared" si="0"/>
        <v>8</v>
      </c>
      <c r="N9" s="35"/>
    </row>
    <row r="10" spans="1:14" s="11" customFormat="1" ht="24" customHeight="1">
      <c r="A10" s="27">
        <v>9</v>
      </c>
      <c r="B10" s="34" t="s">
        <v>19</v>
      </c>
      <c r="C10" s="31" t="s">
        <v>50</v>
      </c>
      <c r="D10" s="48">
        <v>19680</v>
      </c>
      <c r="E10" s="66">
        <v>4</v>
      </c>
      <c r="F10" s="28" t="s">
        <v>56</v>
      </c>
      <c r="G10" s="46">
        <v>12800</v>
      </c>
      <c r="H10" s="29">
        <v>9</v>
      </c>
      <c r="I10" s="57"/>
      <c r="J10" s="48"/>
      <c r="K10" s="66"/>
      <c r="L10" s="34">
        <f t="shared" si="0"/>
        <v>19680</v>
      </c>
      <c r="M10" s="35">
        <f t="shared" si="0"/>
        <v>4</v>
      </c>
      <c r="N10" s="35"/>
    </row>
    <row r="11" spans="1:14" s="11" customFormat="1" ht="24" customHeight="1">
      <c r="A11" s="27">
        <v>10</v>
      </c>
      <c r="B11" s="34" t="s">
        <v>26</v>
      </c>
      <c r="C11" s="31" t="s">
        <v>47</v>
      </c>
      <c r="D11" s="48">
        <v>19060</v>
      </c>
      <c r="E11" s="66">
        <v>7</v>
      </c>
      <c r="F11" s="28" t="s">
        <v>44</v>
      </c>
      <c r="G11" s="46">
        <v>11860</v>
      </c>
      <c r="H11" s="29">
        <v>10</v>
      </c>
      <c r="I11" s="57"/>
      <c r="J11" s="48"/>
      <c r="K11" s="66"/>
      <c r="L11" s="34">
        <f t="shared" si="0"/>
        <v>19060</v>
      </c>
      <c r="M11" s="35">
        <f t="shared" si="0"/>
        <v>7</v>
      </c>
      <c r="N11" s="35"/>
    </row>
    <row r="12" spans="1:14" s="11" customFormat="1" ht="24" customHeight="1" thickBot="1">
      <c r="A12" s="36">
        <v>11</v>
      </c>
      <c r="B12" s="43" t="s">
        <v>35</v>
      </c>
      <c r="C12" s="40" t="s">
        <v>53</v>
      </c>
      <c r="D12" s="72">
        <v>13120</v>
      </c>
      <c r="E12" s="73">
        <v>11</v>
      </c>
      <c r="F12" s="37" t="s">
        <v>46</v>
      </c>
      <c r="G12" s="87">
        <v>10940</v>
      </c>
      <c r="H12" s="38">
        <v>11</v>
      </c>
      <c r="I12" s="57"/>
      <c r="J12" s="48"/>
      <c r="K12" s="66"/>
      <c r="L12" s="34">
        <f t="shared" si="0"/>
        <v>13120</v>
      </c>
      <c r="M12" s="35">
        <f t="shared" si="0"/>
        <v>11</v>
      </c>
      <c r="N12" s="35"/>
    </row>
    <row r="13" spans="1:14" s="11" customFormat="1" ht="24" customHeight="1">
      <c r="A13" s="56">
        <v>12</v>
      </c>
      <c r="B13" s="26" t="s">
        <v>32</v>
      </c>
      <c r="C13" s="22" t="s">
        <v>45</v>
      </c>
      <c r="D13" s="99">
        <v>17500</v>
      </c>
      <c r="E13" s="108">
        <v>8</v>
      </c>
      <c r="F13" s="19" t="s">
        <v>54</v>
      </c>
      <c r="G13" s="109">
        <v>27900</v>
      </c>
      <c r="H13" s="20">
        <v>1</v>
      </c>
      <c r="I13" s="57"/>
      <c r="J13" s="48"/>
      <c r="K13" s="66"/>
      <c r="L13" s="34">
        <f t="shared" si="0"/>
        <v>17500</v>
      </c>
      <c r="M13" s="35">
        <f t="shared" si="0"/>
        <v>8</v>
      </c>
      <c r="N13" s="35"/>
    </row>
    <row r="14" spans="1:14" s="11" customFormat="1" ht="24" customHeight="1">
      <c r="A14" s="69">
        <v>13</v>
      </c>
      <c r="B14" s="35" t="s">
        <v>18</v>
      </c>
      <c r="C14" s="31" t="s">
        <v>52</v>
      </c>
      <c r="D14" s="48">
        <v>20160</v>
      </c>
      <c r="E14" s="66">
        <v>3</v>
      </c>
      <c r="F14" s="28" t="s">
        <v>39</v>
      </c>
      <c r="G14" s="46">
        <v>27220</v>
      </c>
      <c r="H14" s="29">
        <v>2</v>
      </c>
      <c r="I14" s="57"/>
      <c r="J14" s="48"/>
      <c r="K14" s="66"/>
      <c r="L14" s="34">
        <f t="shared" si="0"/>
        <v>20160</v>
      </c>
      <c r="M14" s="35">
        <f t="shared" si="0"/>
        <v>3</v>
      </c>
      <c r="N14" s="35"/>
    </row>
    <row r="15" spans="1:14" s="11" customFormat="1" ht="24" customHeight="1">
      <c r="A15" s="69">
        <v>14</v>
      </c>
      <c r="B15" s="68" t="s">
        <v>36</v>
      </c>
      <c r="C15" s="58" t="s">
        <v>57</v>
      </c>
      <c r="D15" s="45">
        <v>20000</v>
      </c>
      <c r="E15" s="67">
        <v>3</v>
      </c>
      <c r="F15" s="28" t="s">
        <v>55</v>
      </c>
      <c r="G15" s="46">
        <v>26540</v>
      </c>
      <c r="H15" s="29">
        <v>3</v>
      </c>
      <c r="I15" s="57"/>
      <c r="J15" s="48"/>
      <c r="K15" s="66"/>
      <c r="L15" s="34">
        <f t="shared" si="0"/>
        <v>20000</v>
      </c>
      <c r="M15" s="35">
        <f t="shared" si="0"/>
        <v>3</v>
      </c>
      <c r="N15" s="35"/>
    </row>
    <row r="16" spans="1:14" s="11" customFormat="1" ht="24" customHeight="1">
      <c r="A16" s="69">
        <v>15</v>
      </c>
      <c r="B16" s="68" t="s">
        <v>16</v>
      </c>
      <c r="C16" s="58" t="s">
        <v>55</v>
      </c>
      <c r="D16" s="45">
        <v>18400</v>
      </c>
      <c r="E16" s="67">
        <v>5</v>
      </c>
      <c r="F16" s="28" t="s">
        <v>42</v>
      </c>
      <c r="G16" s="46">
        <v>24100</v>
      </c>
      <c r="H16" s="29">
        <v>4</v>
      </c>
      <c r="I16" s="57"/>
      <c r="J16" s="48"/>
      <c r="K16" s="66"/>
      <c r="L16" s="34">
        <f t="shared" si="0"/>
        <v>18400</v>
      </c>
      <c r="M16" s="35">
        <f t="shared" si="0"/>
        <v>5</v>
      </c>
      <c r="N16" s="35"/>
    </row>
    <row r="17" spans="1:14" s="11" customFormat="1" ht="24" customHeight="1">
      <c r="A17" s="69">
        <v>16</v>
      </c>
      <c r="B17" s="68" t="s">
        <v>31</v>
      </c>
      <c r="C17" s="58" t="s">
        <v>43</v>
      </c>
      <c r="D17" s="45">
        <v>17840</v>
      </c>
      <c r="E17" s="67">
        <v>7</v>
      </c>
      <c r="F17" s="28" t="s">
        <v>37</v>
      </c>
      <c r="G17" s="46">
        <v>23380</v>
      </c>
      <c r="H17" s="29">
        <v>5</v>
      </c>
      <c r="I17" s="57"/>
      <c r="J17" s="48"/>
      <c r="K17" s="66"/>
      <c r="L17" s="34">
        <f t="shared" si="0"/>
        <v>17840</v>
      </c>
      <c r="M17" s="35">
        <f t="shared" si="0"/>
        <v>7</v>
      </c>
      <c r="N17" s="35"/>
    </row>
    <row r="18" spans="1:14" s="11" customFormat="1" ht="24" customHeight="1">
      <c r="A18" s="69">
        <v>17</v>
      </c>
      <c r="B18" s="68" t="s">
        <v>30</v>
      </c>
      <c r="C18" s="58" t="s">
        <v>40</v>
      </c>
      <c r="D18" s="45">
        <v>15120</v>
      </c>
      <c r="E18" s="67">
        <v>10</v>
      </c>
      <c r="F18" s="28" t="s">
        <v>41</v>
      </c>
      <c r="G18" s="46">
        <v>23040</v>
      </c>
      <c r="H18" s="29">
        <v>6</v>
      </c>
      <c r="I18" s="57"/>
      <c r="J18" s="48"/>
      <c r="K18" s="66"/>
      <c r="L18" s="34">
        <f t="shared" si="0"/>
        <v>15120</v>
      </c>
      <c r="M18" s="35">
        <f t="shared" si="0"/>
        <v>10</v>
      </c>
      <c r="N18" s="35"/>
    </row>
    <row r="19" spans="1:14" s="11" customFormat="1" ht="24" customHeight="1">
      <c r="A19" s="69">
        <v>18</v>
      </c>
      <c r="B19" s="35" t="s">
        <v>17</v>
      </c>
      <c r="C19" s="31" t="s">
        <v>38</v>
      </c>
      <c r="D19" s="48">
        <v>17160</v>
      </c>
      <c r="E19" s="66">
        <v>9</v>
      </c>
      <c r="F19" s="28" t="s">
        <v>57</v>
      </c>
      <c r="G19" s="46">
        <v>19880</v>
      </c>
      <c r="H19" s="29">
        <v>7</v>
      </c>
      <c r="I19" s="57"/>
      <c r="J19" s="48"/>
      <c r="K19" s="66"/>
      <c r="L19" s="34">
        <f t="shared" si="0"/>
        <v>17160</v>
      </c>
      <c r="M19" s="35">
        <f t="shared" si="0"/>
        <v>9</v>
      </c>
      <c r="N19" s="35"/>
    </row>
    <row r="20" spans="1:14" s="11" customFormat="1" ht="24" customHeight="1">
      <c r="A20" s="69">
        <v>19</v>
      </c>
      <c r="B20" s="35" t="s">
        <v>21</v>
      </c>
      <c r="C20" s="31" t="s">
        <v>44</v>
      </c>
      <c r="D20" s="48">
        <v>19280</v>
      </c>
      <c r="E20" s="66">
        <v>6</v>
      </c>
      <c r="F20" s="28" t="s">
        <v>48</v>
      </c>
      <c r="G20" s="46">
        <v>18220</v>
      </c>
      <c r="H20" s="29">
        <v>8</v>
      </c>
      <c r="I20" s="57"/>
      <c r="J20" s="48"/>
      <c r="K20" s="66"/>
      <c r="L20" s="34">
        <f t="shared" si="0"/>
        <v>19280</v>
      </c>
      <c r="M20" s="35">
        <f t="shared" si="0"/>
        <v>6</v>
      </c>
      <c r="N20" s="35"/>
    </row>
    <row r="21" spans="1:14" s="11" customFormat="1" ht="24" customHeight="1">
      <c r="A21" s="69">
        <v>20</v>
      </c>
      <c r="B21" s="68" t="s">
        <v>22</v>
      </c>
      <c r="C21" s="58" t="s">
        <v>37</v>
      </c>
      <c r="D21" s="45">
        <v>23800</v>
      </c>
      <c r="E21" s="67">
        <v>1</v>
      </c>
      <c r="F21" s="28" t="s">
        <v>40</v>
      </c>
      <c r="G21" s="46">
        <v>18160</v>
      </c>
      <c r="H21" s="29">
        <v>9</v>
      </c>
      <c r="I21" s="57"/>
      <c r="J21" s="48"/>
      <c r="K21" s="66"/>
      <c r="L21" s="34">
        <f>D21+J21</f>
        <v>23800</v>
      </c>
      <c r="M21" s="35">
        <f>E21+K21</f>
        <v>1</v>
      </c>
      <c r="N21" s="35"/>
    </row>
    <row r="22" spans="1:14" s="11" customFormat="1" ht="24" customHeight="1" thickBot="1">
      <c r="A22" s="70">
        <v>21</v>
      </c>
      <c r="B22" s="44" t="s">
        <v>33</v>
      </c>
      <c r="C22" s="40" t="s">
        <v>46</v>
      </c>
      <c r="D22" s="72">
        <v>16080</v>
      </c>
      <c r="E22" s="73">
        <v>10</v>
      </c>
      <c r="F22" s="37" t="s">
        <v>43</v>
      </c>
      <c r="G22" s="87">
        <v>13040</v>
      </c>
      <c r="H22" s="38">
        <v>10</v>
      </c>
      <c r="I22" s="57"/>
      <c r="J22" s="48"/>
      <c r="K22" s="66"/>
      <c r="L22" s="34">
        <f>D22+J22</f>
        <v>16080</v>
      </c>
      <c r="M22" s="35">
        <f>E22+K22</f>
        <v>10</v>
      </c>
      <c r="N22" s="35"/>
    </row>
    <row r="23" spans="1:14" s="11" customFormat="1" ht="24" customHeight="1">
      <c r="A23" s="125" t="s">
        <v>12</v>
      </c>
      <c r="B23" s="126"/>
      <c r="C23" s="24"/>
      <c r="D23" s="107">
        <f>SUM(D2:D22)</f>
        <v>394680</v>
      </c>
      <c r="E23" s="24" t="s">
        <v>2</v>
      </c>
      <c r="F23" s="127"/>
      <c r="G23" s="107">
        <f>SUM(G2:G22)</f>
        <v>404120</v>
      </c>
      <c r="H23" s="26" t="s">
        <v>2</v>
      </c>
      <c r="I23" s="119"/>
      <c r="J23" s="50">
        <f>SUM(J2:J22)</f>
        <v>0</v>
      </c>
      <c r="K23" s="49" t="s">
        <v>2</v>
      </c>
      <c r="L23" s="77">
        <f>SUM(L2:L22)</f>
        <v>394680</v>
      </c>
      <c r="M23" s="35" t="s">
        <v>2</v>
      </c>
      <c r="N23" s="121"/>
    </row>
    <row r="24" spans="1:14" s="11" customFormat="1" ht="24" customHeight="1" thickBot="1">
      <c r="A24" s="123" t="s">
        <v>3</v>
      </c>
      <c r="B24" s="124"/>
      <c r="C24" s="52"/>
      <c r="D24" s="53">
        <f>D23/21</f>
        <v>18794.285714285714</v>
      </c>
      <c r="E24" s="54" t="s">
        <v>4</v>
      </c>
      <c r="F24" s="118"/>
      <c r="G24" s="53">
        <f>G23/21</f>
        <v>19243.809523809523</v>
      </c>
      <c r="H24" s="55" t="s">
        <v>4</v>
      </c>
      <c r="I24" s="120"/>
      <c r="J24" s="53">
        <f>J23/21</f>
        <v>0</v>
      </c>
      <c r="K24" s="54" t="s">
        <v>4</v>
      </c>
      <c r="L24" s="78">
        <f>L23/21</f>
        <v>18794.285714285714</v>
      </c>
      <c r="M24" s="44" t="s">
        <v>4</v>
      </c>
      <c r="N24" s="122"/>
    </row>
  </sheetData>
  <sheetProtection/>
  <mergeCells count="5">
    <mergeCell ref="A23:B23"/>
    <mergeCell ref="F23:F24"/>
    <mergeCell ref="I23:I24"/>
    <mergeCell ref="N23:N24"/>
    <mergeCell ref="A24:B24"/>
  </mergeCells>
  <printOptions horizontalCentered="1" verticalCentered="1"/>
  <pageMargins left="0.7480314960629921" right="0.7480314960629921" top="0.9055118110236221" bottom="1.2598425196850394" header="0.5118110236220472" footer="0.5118110236220472"/>
  <pageSetup fitToHeight="1" fitToWidth="1" orientation="portrait" paperSize="9" r:id="rId1"/>
  <headerFooter alignWithMargins="0">
    <oddHeader>&amp;C&amp;"Arial,Félkövér"OEHB Nyugati Elődöntő 2011.
 II. forduló</oddHeader>
    <oddFooter>&amp;LKÉSZÍTETTE: PUSKÁS NORBERT&amp;CGERSEKARÁT, &amp;D&amp;R&amp;P.OLDAL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Layout" workbookViewId="0" topLeftCell="A10">
      <selection activeCell="C25" sqref="C25"/>
    </sheetView>
  </sheetViews>
  <sheetFormatPr defaultColWidth="9.140625" defaultRowHeight="12.75"/>
  <cols>
    <col min="2" max="2" width="21.140625" style="0" bestFit="1" customWidth="1"/>
    <col min="3" max="3" width="10.28125" style="0" bestFit="1" customWidth="1"/>
    <col min="4" max="4" width="7.57421875" style="0" bestFit="1" customWidth="1"/>
    <col min="5" max="5" width="10.7109375" style="0" bestFit="1" customWidth="1"/>
    <col min="6" max="9" width="10.7109375" style="0" hidden="1" customWidth="1"/>
    <col min="10" max="10" width="12.28125" style="0" hidden="1" customWidth="1"/>
    <col min="11" max="11" width="12.00390625" style="0" hidden="1" customWidth="1"/>
    <col min="12" max="12" width="11.7109375" style="0" hidden="1" customWidth="1"/>
    <col min="13" max="13" width="11.00390625" style="0" hidden="1" customWidth="1"/>
    <col min="14" max="14" width="10.7109375" style="0" hidden="1" customWidth="1"/>
  </cols>
  <sheetData>
    <row r="1" spans="1:14" ht="30.75" customHeight="1" thickBot="1">
      <c r="A1" s="84" t="s">
        <v>5</v>
      </c>
      <c r="B1" s="106" t="s">
        <v>0</v>
      </c>
      <c r="C1" s="62" t="s">
        <v>28</v>
      </c>
      <c r="D1" s="63" t="s">
        <v>8</v>
      </c>
      <c r="E1" s="7" t="s">
        <v>9</v>
      </c>
      <c r="F1" s="1" t="s">
        <v>28</v>
      </c>
      <c r="G1" s="3" t="s">
        <v>6</v>
      </c>
      <c r="H1" s="4" t="s">
        <v>7</v>
      </c>
      <c r="I1" s="5" t="s">
        <v>28</v>
      </c>
      <c r="J1" s="6" t="s">
        <v>13</v>
      </c>
      <c r="K1" s="7" t="s">
        <v>14</v>
      </c>
      <c r="L1" s="8" t="s">
        <v>10</v>
      </c>
      <c r="M1" s="9" t="s">
        <v>11</v>
      </c>
      <c r="N1" s="10" t="s">
        <v>1</v>
      </c>
    </row>
    <row r="2" spans="1:14" s="11" customFormat="1" ht="24" customHeight="1">
      <c r="A2" s="103">
        <v>1</v>
      </c>
      <c r="B2" s="104" t="s">
        <v>27</v>
      </c>
      <c r="C2" s="80" t="s">
        <v>49</v>
      </c>
      <c r="D2" s="80">
        <v>24580</v>
      </c>
      <c r="E2" s="105">
        <v>1</v>
      </c>
      <c r="F2" s="91" t="s">
        <v>53</v>
      </c>
      <c r="G2" s="19"/>
      <c r="H2" s="20"/>
      <c r="I2" s="21"/>
      <c r="J2" s="22"/>
      <c r="K2" s="23"/>
      <c r="L2" s="24">
        <f aca="true" t="shared" si="0" ref="L2:L22">D2+J2</f>
        <v>24580</v>
      </c>
      <c r="M2" s="25">
        <f aca="true" t="shared" si="1" ref="M2:M22">E2+K2</f>
        <v>1</v>
      </c>
      <c r="N2" s="26"/>
    </row>
    <row r="3" spans="1:14" s="11" customFormat="1" ht="24" customHeight="1">
      <c r="A3" s="100">
        <v>2</v>
      </c>
      <c r="B3" s="47" t="s">
        <v>15</v>
      </c>
      <c r="C3" s="48" t="s">
        <v>56</v>
      </c>
      <c r="D3" s="48">
        <v>22420</v>
      </c>
      <c r="E3" s="32">
        <v>2</v>
      </c>
      <c r="F3" s="92" t="s">
        <v>52</v>
      </c>
      <c r="G3" s="28"/>
      <c r="H3" s="29"/>
      <c r="I3" s="30"/>
      <c r="J3" s="31"/>
      <c r="K3" s="32"/>
      <c r="L3" s="33">
        <f t="shared" si="0"/>
        <v>22420</v>
      </c>
      <c r="M3" s="34">
        <f t="shared" si="1"/>
        <v>2</v>
      </c>
      <c r="N3" s="35"/>
    </row>
    <row r="4" spans="1:14" s="11" customFormat="1" ht="24" customHeight="1">
      <c r="A4" s="100">
        <v>3</v>
      </c>
      <c r="B4" s="47" t="s">
        <v>18</v>
      </c>
      <c r="C4" s="48" t="s">
        <v>52</v>
      </c>
      <c r="D4" s="48">
        <v>20160</v>
      </c>
      <c r="E4" s="32">
        <v>3</v>
      </c>
      <c r="F4" s="92" t="s">
        <v>39</v>
      </c>
      <c r="G4" s="28"/>
      <c r="H4" s="29"/>
      <c r="I4" s="30"/>
      <c r="J4" s="31"/>
      <c r="K4" s="32"/>
      <c r="L4" s="33">
        <f t="shared" si="0"/>
        <v>20160</v>
      </c>
      <c r="M4" s="34">
        <f t="shared" si="1"/>
        <v>3</v>
      </c>
      <c r="N4" s="35"/>
    </row>
    <row r="5" spans="1:14" s="11" customFormat="1" ht="24" customHeight="1">
      <c r="A5" s="100">
        <v>4</v>
      </c>
      <c r="B5" s="47" t="s">
        <v>19</v>
      </c>
      <c r="C5" s="48" t="s">
        <v>50</v>
      </c>
      <c r="D5" s="48">
        <v>19680</v>
      </c>
      <c r="E5" s="32">
        <v>4</v>
      </c>
      <c r="F5" s="92" t="s">
        <v>56</v>
      </c>
      <c r="G5" s="28"/>
      <c r="H5" s="29"/>
      <c r="I5" s="30"/>
      <c r="J5" s="31"/>
      <c r="K5" s="32"/>
      <c r="L5" s="33">
        <f t="shared" si="0"/>
        <v>19680</v>
      </c>
      <c r="M5" s="34">
        <f t="shared" si="1"/>
        <v>4</v>
      </c>
      <c r="N5" s="35"/>
    </row>
    <row r="6" spans="1:14" s="11" customFormat="1" ht="24" customHeight="1">
      <c r="A6" s="100">
        <v>5</v>
      </c>
      <c r="B6" s="47" t="s">
        <v>25</v>
      </c>
      <c r="C6" s="48" t="s">
        <v>51</v>
      </c>
      <c r="D6" s="48">
        <v>19300</v>
      </c>
      <c r="E6" s="32">
        <v>5</v>
      </c>
      <c r="F6" s="92" t="s">
        <v>38</v>
      </c>
      <c r="G6" s="28"/>
      <c r="H6" s="29"/>
      <c r="I6" s="30"/>
      <c r="J6" s="31"/>
      <c r="K6" s="32"/>
      <c r="L6" s="33">
        <f t="shared" si="0"/>
        <v>19300</v>
      </c>
      <c r="M6" s="34">
        <f t="shared" si="1"/>
        <v>5</v>
      </c>
      <c r="N6" s="35"/>
    </row>
    <row r="7" spans="1:14" s="11" customFormat="1" ht="24" customHeight="1">
      <c r="A7" s="100">
        <v>6</v>
      </c>
      <c r="B7" s="47" t="s">
        <v>21</v>
      </c>
      <c r="C7" s="48" t="s">
        <v>44</v>
      </c>
      <c r="D7" s="48">
        <v>19280</v>
      </c>
      <c r="E7" s="32">
        <v>6</v>
      </c>
      <c r="F7" s="92" t="s">
        <v>48</v>
      </c>
      <c r="G7" s="28"/>
      <c r="H7" s="29"/>
      <c r="I7" s="30"/>
      <c r="J7" s="31"/>
      <c r="K7" s="32"/>
      <c r="L7" s="33">
        <f t="shared" si="0"/>
        <v>19280</v>
      </c>
      <c r="M7" s="34">
        <f t="shared" si="1"/>
        <v>6</v>
      </c>
      <c r="N7" s="35"/>
    </row>
    <row r="8" spans="1:14" s="11" customFormat="1" ht="24" customHeight="1">
      <c r="A8" s="100">
        <v>7</v>
      </c>
      <c r="B8" s="47" t="s">
        <v>26</v>
      </c>
      <c r="C8" s="48" t="s">
        <v>47</v>
      </c>
      <c r="D8" s="48">
        <v>19060</v>
      </c>
      <c r="E8" s="32">
        <v>7</v>
      </c>
      <c r="F8" s="92" t="s">
        <v>44</v>
      </c>
      <c r="G8" s="28"/>
      <c r="H8" s="29"/>
      <c r="I8" s="30"/>
      <c r="J8" s="31"/>
      <c r="K8" s="32"/>
      <c r="L8" s="33">
        <f t="shared" si="0"/>
        <v>19060</v>
      </c>
      <c r="M8" s="34">
        <f t="shared" si="1"/>
        <v>7</v>
      </c>
      <c r="N8" s="35"/>
    </row>
    <row r="9" spans="1:14" s="11" customFormat="1" ht="24" customHeight="1">
      <c r="A9" s="100">
        <v>8</v>
      </c>
      <c r="B9" s="47" t="s">
        <v>32</v>
      </c>
      <c r="C9" s="48" t="s">
        <v>45</v>
      </c>
      <c r="D9" s="48">
        <v>17500</v>
      </c>
      <c r="E9" s="32">
        <v>8</v>
      </c>
      <c r="F9" s="92" t="s">
        <v>54</v>
      </c>
      <c r="G9" s="28"/>
      <c r="H9" s="29"/>
      <c r="I9" s="30"/>
      <c r="J9" s="31"/>
      <c r="K9" s="32"/>
      <c r="L9" s="33">
        <f t="shared" si="0"/>
        <v>17500</v>
      </c>
      <c r="M9" s="34">
        <f t="shared" si="1"/>
        <v>8</v>
      </c>
      <c r="N9" s="35"/>
    </row>
    <row r="10" spans="1:14" s="11" customFormat="1" ht="24" customHeight="1">
      <c r="A10" s="100">
        <v>9</v>
      </c>
      <c r="B10" s="47" t="s">
        <v>17</v>
      </c>
      <c r="C10" s="48" t="s">
        <v>38</v>
      </c>
      <c r="D10" s="48">
        <v>17160</v>
      </c>
      <c r="E10" s="32">
        <v>9</v>
      </c>
      <c r="F10" s="92" t="s">
        <v>57</v>
      </c>
      <c r="G10" s="28"/>
      <c r="H10" s="29"/>
      <c r="I10" s="30"/>
      <c r="J10" s="31"/>
      <c r="K10" s="32"/>
      <c r="L10" s="33">
        <f t="shared" si="0"/>
        <v>17160</v>
      </c>
      <c r="M10" s="34">
        <f t="shared" si="1"/>
        <v>9</v>
      </c>
      <c r="N10" s="35"/>
    </row>
    <row r="11" spans="1:14" s="11" customFormat="1" ht="24" customHeight="1">
      <c r="A11" s="100">
        <v>10</v>
      </c>
      <c r="B11" s="47" t="s">
        <v>33</v>
      </c>
      <c r="C11" s="48" t="s">
        <v>46</v>
      </c>
      <c r="D11" s="48">
        <v>16080</v>
      </c>
      <c r="E11" s="32">
        <v>10</v>
      </c>
      <c r="F11" s="92" t="s">
        <v>43</v>
      </c>
      <c r="G11" s="28"/>
      <c r="H11" s="29"/>
      <c r="I11" s="30"/>
      <c r="J11" s="31"/>
      <c r="K11" s="32"/>
      <c r="L11" s="33">
        <f t="shared" si="0"/>
        <v>16080</v>
      </c>
      <c r="M11" s="34">
        <f t="shared" si="1"/>
        <v>10</v>
      </c>
      <c r="N11" s="35"/>
    </row>
    <row r="12" spans="1:14" s="11" customFormat="1" ht="24" customHeight="1" thickBot="1">
      <c r="A12" s="101">
        <v>11</v>
      </c>
      <c r="B12" s="102" t="s">
        <v>35</v>
      </c>
      <c r="C12" s="72" t="s">
        <v>53</v>
      </c>
      <c r="D12" s="72">
        <v>13120</v>
      </c>
      <c r="E12" s="41">
        <v>11</v>
      </c>
      <c r="F12" s="71" t="s">
        <v>46</v>
      </c>
      <c r="G12" s="37"/>
      <c r="H12" s="38"/>
      <c r="I12" s="39"/>
      <c r="J12" s="40"/>
      <c r="K12" s="41"/>
      <c r="L12" s="42">
        <f t="shared" si="0"/>
        <v>13120</v>
      </c>
      <c r="M12" s="43">
        <f t="shared" si="1"/>
        <v>11</v>
      </c>
      <c r="N12" s="44"/>
    </row>
    <row r="13" spans="1:14" s="11" customFormat="1" ht="24" customHeight="1">
      <c r="A13" s="97">
        <v>12</v>
      </c>
      <c r="B13" s="98" t="s">
        <v>22</v>
      </c>
      <c r="C13" s="60" t="s">
        <v>37</v>
      </c>
      <c r="D13" s="60">
        <v>23800</v>
      </c>
      <c r="E13" s="60">
        <v>1</v>
      </c>
      <c r="F13" s="91" t="s">
        <v>40</v>
      </c>
      <c r="G13" s="19"/>
      <c r="H13" s="20"/>
      <c r="I13" s="21"/>
      <c r="J13" s="22"/>
      <c r="K13" s="23"/>
      <c r="L13" s="24">
        <f t="shared" si="0"/>
        <v>23800</v>
      </c>
      <c r="M13" s="25">
        <f t="shared" si="1"/>
        <v>1</v>
      </c>
      <c r="N13" s="26"/>
    </row>
    <row r="14" spans="1:14" s="11" customFormat="1" ht="24" customHeight="1">
      <c r="A14" s="93">
        <v>13</v>
      </c>
      <c r="B14" s="94" t="s">
        <v>24</v>
      </c>
      <c r="C14" s="45" t="s">
        <v>42</v>
      </c>
      <c r="D14" s="45">
        <v>21300</v>
      </c>
      <c r="E14" s="45">
        <v>2</v>
      </c>
      <c r="F14" s="92" t="s">
        <v>47</v>
      </c>
      <c r="G14" s="28"/>
      <c r="H14" s="29"/>
      <c r="I14" s="30"/>
      <c r="J14" s="31"/>
      <c r="K14" s="32"/>
      <c r="L14" s="33">
        <f t="shared" si="0"/>
        <v>21300</v>
      </c>
      <c r="M14" s="34">
        <f t="shared" si="1"/>
        <v>2</v>
      </c>
      <c r="N14" s="35"/>
    </row>
    <row r="15" spans="1:14" s="11" customFormat="1" ht="24" customHeight="1">
      <c r="A15" s="93">
        <v>14</v>
      </c>
      <c r="B15" s="94" t="s">
        <v>36</v>
      </c>
      <c r="C15" s="45" t="s">
        <v>57</v>
      </c>
      <c r="D15" s="45">
        <v>20000</v>
      </c>
      <c r="E15" s="45">
        <v>3</v>
      </c>
      <c r="F15" s="92" t="s">
        <v>55</v>
      </c>
      <c r="G15" s="28"/>
      <c r="H15" s="29"/>
      <c r="I15" s="30"/>
      <c r="J15" s="31"/>
      <c r="K15" s="32"/>
      <c r="L15" s="33">
        <f t="shared" si="0"/>
        <v>20000</v>
      </c>
      <c r="M15" s="34">
        <f t="shared" si="1"/>
        <v>3</v>
      </c>
      <c r="N15" s="35"/>
    </row>
    <row r="16" spans="1:14" s="11" customFormat="1" ht="24" customHeight="1">
      <c r="A16" s="93">
        <v>15</v>
      </c>
      <c r="B16" s="94" t="s">
        <v>29</v>
      </c>
      <c r="C16" s="45" t="s">
        <v>39</v>
      </c>
      <c r="D16" s="45">
        <v>19300</v>
      </c>
      <c r="E16" s="45">
        <v>4</v>
      </c>
      <c r="F16" s="92" t="s">
        <v>51</v>
      </c>
      <c r="G16" s="28"/>
      <c r="H16" s="29"/>
      <c r="I16" s="30"/>
      <c r="J16" s="31"/>
      <c r="K16" s="32"/>
      <c r="L16" s="33">
        <f t="shared" si="0"/>
        <v>19300</v>
      </c>
      <c r="M16" s="34">
        <f t="shared" si="1"/>
        <v>4</v>
      </c>
      <c r="N16" s="35"/>
    </row>
    <row r="17" spans="1:14" s="11" customFormat="1" ht="24" customHeight="1">
      <c r="A17" s="93">
        <v>16</v>
      </c>
      <c r="B17" s="94" t="s">
        <v>16</v>
      </c>
      <c r="C17" s="45" t="s">
        <v>55</v>
      </c>
      <c r="D17" s="45">
        <v>18400</v>
      </c>
      <c r="E17" s="45">
        <v>5</v>
      </c>
      <c r="F17" s="92" t="s">
        <v>42</v>
      </c>
      <c r="G17" s="28"/>
      <c r="H17" s="29"/>
      <c r="I17" s="30"/>
      <c r="J17" s="31"/>
      <c r="K17" s="32"/>
      <c r="L17" s="33">
        <f t="shared" si="0"/>
        <v>18400</v>
      </c>
      <c r="M17" s="34">
        <f t="shared" si="1"/>
        <v>5</v>
      </c>
      <c r="N17" s="35"/>
    </row>
    <row r="18" spans="1:14" s="11" customFormat="1" ht="24" customHeight="1">
      <c r="A18" s="93">
        <v>17</v>
      </c>
      <c r="B18" s="94" t="s">
        <v>23</v>
      </c>
      <c r="C18" s="45" t="s">
        <v>41</v>
      </c>
      <c r="D18" s="45">
        <v>18380</v>
      </c>
      <c r="E18" s="45">
        <v>6</v>
      </c>
      <c r="F18" s="92" t="s">
        <v>50</v>
      </c>
      <c r="G18" s="28"/>
      <c r="H18" s="29"/>
      <c r="I18" s="30"/>
      <c r="J18" s="31"/>
      <c r="K18" s="32"/>
      <c r="L18" s="33">
        <f t="shared" si="0"/>
        <v>18380</v>
      </c>
      <c r="M18" s="34">
        <f t="shared" si="1"/>
        <v>6</v>
      </c>
      <c r="N18" s="35"/>
    </row>
    <row r="19" spans="1:14" s="11" customFormat="1" ht="24" customHeight="1">
      <c r="A19" s="93">
        <v>18</v>
      </c>
      <c r="B19" s="94" t="s">
        <v>31</v>
      </c>
      <c r="C19" s="45" t="s">
        <v>43</v>
      </c>
      <c r="D19" s="45">
        <v>17840</v>
      </c>
      <c r="E19" s="45">
        <v>7</v>
      </c>
      <c r="F19" s="92" t="s">
        <v>37</v>
      </c>
      <c r="G19" s="28"/>
      <c r="H19" s="29"/>
      <c r="I19" s="30"/>
      <c r="J19" s="31"/>
      <c r="K19" s="32"/>
      <c r="L19" s="33">
        <f t="shared" si="0"/>
        <v>17840</v>
      </c>
      <c r="M19" s="34">
        <f t="shared" si="1"/>
        <v>7</v>
      </c>
      <c r="N19" s="35"/>
    </row>
    <row r="20" spans="1:14" s="11" customFormat="1" ht="24" customHeight="1">
      <c r="A20" s="93">
        <v>19</v>
      </c>
      <c r="B20" s="94" t="s">
        <v>34</v>
      </c>
      <c r="C20" s="45" t="s">
        <v>48</v>
      </c>
      <c r="D20" s="45">
        <v>16960</v>
      </c>
      <c r="E20" s="45">
        <v>8</v>
      </c>
      <c r="F20" s="92" t="s">
        <v>45</v>
      </c>
      <c r="G20" s="28"/>
      <c r="H20" s="29"/>
      <c r="I20" s="30"/>
      <c r="J20" s="31"/>
      <c r="K20" s="32"/>
      <c r="L20" s="33">
        <f t="shared" si="0"/>
        <v>16960</v>
      </c>
      <c r="M20" s="34">
        <f t="shared" si="1"/>
        <v>8</v>
      </c>
      <c r="N20" s="35"/>
    </row>
    <row r="21" spans="1:14" s="11" customFormat="1" ht="24" customHeight="1">
      <c r="A21" s="93">
        <v>20</v>
      </c>
      <c r="B21" s="94" t="s">
        <v>20</v>
      </c>
      <c r="C21" s="45" t="s">
        <v>54</v>
      </c>
      <c r="D21" s="45">
        <v>15240</v>
      </c>
      <c r="E21" s="45">
        <v>9</v>
      </c>
      <c r="F21" s="92" t="s">
        <v>49</v>
      </c>
      <c r="G21" s="28"/>
      <c r="H21" s="29"/>
      <c r="I21" s="30"/>
      <c r="J21" s="31"/>
      <c r="K21" s="32"/>
      <c r="L21" s="33">
        <f t="shared" si="0"/>
        <v>15240</v>
      </c>
      <c r="M21" s="34">
        <f t="shared" si="1"/>
        <v>9</v>
      </c>
      <c r="N21" s="35"/>
    </row>
    <row r="22" spans="1:14" s="11" customFormat="1" ht="24" customHeight="1" thickBot="1">
      <c r="A22" s="93">
        <v>21</v>
      </c>
      <c r="B22" s="94" t="s">
        <v>30</v>
      </c>
      <c r="C22" s="45" t="s">
        <v>40</v>
      </c>
      <c r="D22" s="45">
        <v>15120</v>
      </c>
      <c r="E22" s="45">
        <v>10</v>
      </c>
      <c r="F22" s="71" t="s">
        <v>41</v>
      </c>
      <c r="G22" s="37"/>
      <c r="H22" s="38"/>
      <c r="I22" s="39"/>
      <c r="J22" s="40"/>
      <c r="K22" s="41"/>
      <c r="L22" s="42">
        <f t="shared" si="0"/>
        <v>15120</v>
      </c>
      <c r="M22" s="43">
        <f t="shared" si="1"/>
        <v>10</v>
      </c>
      <c r="N22" s="44"/>
    </row>
    <row r="23" spans="1:14" s="11" customFormat="1" ht="24" customHeight="1">
      <c r="A23" s="128" t="s">
        <v>12</v>
      </c>
      <c r="B23" s="128"/>
      <c r="C23" s="95"/>
      <c r="D23" s="95">
        <f>SUM(D2:D22)</f>
        <v>394680</v>
      </c>
      <c r="E23" s="95" t="s">
        <v>2</v>
      </c>
      <c r="F23" s="130"/>
      <c r="G23" s="13">
        <f>SUM(G2:G22)</f>
        <v>0</v>
      </c>
      <c r="H23" s="14" t="s">
        <v>2</v>
      </c>
      <c r="I23" s="132"/>
      <c r="J23" s="13">
        <f>SUM(J2:J22)</f>
        <v>0</v>
      </c>
      <c r="K23" s="14" t="s">
        <v>2</v>
      </c>
      <c r="L23" s="15">
        <f>SUM(L2:L22)</f>
        <v>394680</v>
      </c>
      <c r="M23" s="14" t="s">
        <v>2</v>
      </c>
      <c r="N23" s="132"/>
    </row>
    <row r="24" spans="1:14" s="11" customFormat="1" ht="24" customHeight="1" thickBot="1">
      <c r="A24" s="129" t="s">
        <v>3</v>
      </c>
      <c r="B24" s="129"/>
      <c r="C24" s="93"/>
      <c r="D24" s="96">
        <f>D23/21</f>
        <v>18794.285714285714</v>
      </c>
      <c r="E24" s="96" t="s">
        <v>4</v>
      </c>
      <c r="F24" s="131"/>
      <c r="G24" s="16">
        <f>G23/21</f>
        <v>0</v>
      </c>
      <c r="H24" s="17" t="s">
        <v>4</v>
      </c>
      <c r="I24" s="133"/>
      <c r="J24" s="16">
        <f>J23/21</f>
        <v>0</v>
      </c>
      <c r="K24" s="17" t="s">
        <v>4</v>
      </c>
      <c r="L24" s="18">
        <f>L23/21</f>
        <v>18794.285714285714</v>
      </c>
      <c r="M24" s="12" t="s">
        <v>4</v>
      </c>
      <c r="N24" s="133"/>
    </row>
  </sheetData>
  <sheetProtection/>
  <mergeCells count="5">
    <mergeCell ref="A23:B23"/>
    <mergeCell ref="A24:B24"/>
    <mergeCell ref="F23:F24"/>
    <mergeCell ref="I23:I24"/>
    <mergeCell ref="N23:N24"/>
  </mergeCells>
  <printOptions horizontalCentered="1" verticalCentered="1"/>
  <pageMargins left="0.7480314960629921" right="0.7480314960629921" top="0.9055118110236221" bottom="1.2598425196850394" header="0.5118110236220472" footer="0.5118110236220472"/>
  <pageSetup fitToHeight="1" fitToWidth="1" orientation="portrait" paperSize="9" r:id="rId1"/>
  <headerFooter alignWithMargins="0">
    <oddHeader>&amp;C&amp;"Arial,Félkövér"OEHB Nyugati Elődöntő 2011.
I. forduló</oddHeader>
    <oddFooter>&amp;LKÉSZÍTETTE: PUSKÁS NORBERT&amp;CGERSEKARÁT, &amp;D&amp;R&amp;P.OLDAL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Puskás Norbert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PN</cp:lastModifiedBy>
  <cp:lastPrinted>2011-05-22T13:09:54Z</cp:lastPrinted>
  <dcterms:created xsi:type="dcterms:W3CDTF">2006-06-18T11:48:03Z</dcterms:created>
  <dcterms:modified xsi:type="dcterms:W3CDTF">2011-05-22T13:10:26Z</dcterms:modified>
  <cp:category/>
  <cp:version/>
  <cp:contentType/>
  <cp:contentStatus/>
</cp:coreProperties>
</file>